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een Ciarniello\Desktop\"/>
    </mc:Choice>
  </mc:AlternateContent>
  <xr:revisionPtr revIDLastSave="0" documentId="8_{DBEB21BE-4C71-47C8-9FB4-9C85F3B5640F}" xr6:coauthVersionLast="46" xr6:coauthVersionMax="46" xr10:uidLastSave="{00000000-0000-0000-0000-000000000000}"/>
  <bookViews>
    <workbookView xWindow="-23955" yWindow="705" windowWidth="19425" windowHeight="10425" xr2:uid="{00000000-000D-0000-FFFF-FFFF00000000}"/>
  </bookViews>
  <sheets>
    <sheet name="Twig Grade 6" sheetId="1" r:id="rId1"/>
    <sheet name="Twig Grade 7" sheetId="2" r:id="rId2"/>
    <sheet name="Twig Grade 8" sheetId="3" r:id="rId3"/>
    <sheet name="Twig Grade 9" sheetId="4" r:id="rId4"/>
    <sheet name="Twig Grade 10" sheetId="5" r:id="rId5"/>
  </sheets>
  <definedNames>
    <definedName name="_xlnm._FilterDatabase" localSheetId="4" hidden="1">'Twig Grade 10'!$A$1:$K$137</definedName>
    <definedName name="_xlnm._FilterDatabase" localSheetId="0" hidden="1">'Twig Grade 6'!$A$1:$J$73</definedName>
    <definedName name="_xlnm._FilterDatabase" localSheetId="1" hidden="1">'Twig Grade 7'!$A$1:$J$54</definedName>
    <definedName name="_xlnm._FilterDatabase" localSheetId="2" hidden="1">'Twig Grade 8'!$A$1:$J$63</definedName>
    <definedName name="_xlnm._FilterDatabase" localSheetId="3" hidden="1">'Twig Grade 9'!$A$1:$J$40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4" l="1"/>
  <c r="G23" i="4"/>
  <c r="G18" i="4"/>
  <c r="G17" i="4"/>
  <c r="G16" i="4"/>
  <c r="G3" i="4"/>
  <c r="I2" i="4"/>
  <c r="G2" i="4"/>
  <c r="G54" i="3"/>
  <c r="G53" i="3"/>
  <c r="G52" i="3"/>
  <c r="I51" i="3"/>
  <c r="G50" i="3"/>
  <c r="G49" i="3"/>
  <c r="G48" i="3"/>
  <c r="I47" i="3"/>
  <c r="G47" i="3"/>
  <c r="G46" i="3"/>
  <c r="G45" i="3"/>
  <c r="G44" i="3"/>
  <c r="G43" i="3"/>
  <c r="G42" i="3"/>
  <c r="G41" i="3"/>
  <c r="G40" i="3"/>
  <c r="G39" i="3"/>
  <c r="G38" i="3"/>
  <c r="I37" i="3"/>
  <c r="G37" i="3"/>
  <c r="G36" i="3"/>
  <c r="I20" i="3"/>
  <c r="G20" i="3"/>
  <c r="I19" i="3"/>
  <c r="G19" i="3"/>
  <c r="I18" i="3"/>
  <c r="G18" i="3"/>
  <c r="I11" i="3"/>
  <c r="H11" i="3"/>
  <c r="G11" i="3"/>
  <c r="I2" i="3"/>
  <c r="G2" i="3"/>
  <c r="G50" i="2"/>
  <c r="F49" i="2"/>
  <c r="G48" i="2"/>
  <c r="G46" i="2"/>
  <c r="I45" i="2"/>
  <c r="G45" i="2"/>
  <c r="I37" i="2"/>
  <c r="G37" i="2"/>
  <c r="I36" i="2"/>
  <c r="F4" i="2"/>
  <c r="F52" i="1"/>
  <c r="E5" i="1"/>
  <c r="E4" i="1"/>
  <c r="G3" i="1"/>
  <c r="E3" i="1"/>
  <c r="G2" i="1"/>
  <c r="E2" i="1"/>
</calcChain>
</file>

<file path=xl/sharedStrings.xml><?xml version="1.0" encoding="utf-8"?>
<sst xmlns="http://schemas.openxmlformats.org/spreadsheetml/2006/main" count="2059" uniqueCount="819">
  <si>
    <t>GRADE</t>
  </si>
  <si>
    <t>SUBJECT</t>
  </si>
  <si>
    <t>Big Ideas</t>
  </si>
  <si>
    <t>Students are expected to know:</t>
  </si>
  <si>
    <t>VIDEO TREE ID</t>
  </si>
  <si>
    <t>VIDEO TITLE</t>
  </si>
  <si>
    <t>GLOSSARY TREE ID</t>
  </si>
  <si>
    <t>GLOSSARY TERM</t>
  </si>
  <si>
    <t>EXPERIMENT TREE ID</t>
  </si>
  <si>
    <t>EXPERIMENT</t>
  </si>
  <si>
    <t>Biology</t>
  </si>
  <si>
    <t>Multicellular organisms rely on internal systems to survive, reproduce, and interact with their environment.</t>
  </si>
  <si>
    <t>Evolution by natural selection provides an explanation for the diversity and survival of  living things.</t>
  </si>
  <si>
    <t>excretory: kidneys, ureters, bladder, etc.</t>
  </si>
  <si>
    <t>organisms have evolved over time</t>
  </si>
  <si>
    <t>TWG00310</t>
  </si>
  <si>
    <t>Natural Selection</t>
  </si>
  <si>
    <t>Introduction to Digestion</t>
  </si>
  <si>
    <t>survival needs</t>
  </si>
  <si>
    <t>Life processes are performed at the cellular level.</t>
  </si>
  <si>
    <t>TWG00354</t>
  </si>
  <si>
    <t>characteristics of life</t>
  </si>
  <si>
    <t>Plants in Extreme Environments</t>
  </si>
  <si>
    <t>Organ</t>
  </si>
  <si>
    <t>EXP00104</t>
  </si>
  <si>
    <t>Stomach Acid and Antacid</t>
  </si>
  <si>
    <t>natural selection</t>
  </si>
  <si>
    <t>TWG00295</t>
  </si>
  <si>
    <t xml:space="preserve"> excretory: kidneys, ureters, bladder, etc.</t>
  </si>
  <si>
    <t>TWG00139</t>
  </si>
  <si>
    <t>The Senses</t>
  </si>
  <si>
    <t>Small intestine</t>
  </si>
  <si>
    <t>Digestion</t>
  </si>
  <si>
    <t xml:space="preserve"> excretory: kidneys, ureters, bladder, etc.</t>
  </si>
  <si>
    <t>TWG00296</t>
  </si>
  <si>
    <t>Variation</t>
  </si>
  <si>
    <t>Chemistry</t>
  </si>
  <si>
    <t xml:space="preserve">Elements consist of one type of atom, and compounds consist of atoms of different elements chemically combined. </t>
  </si>
  <si>
    <t>FactPack: Digestion</t>
  </si>
  <si>
    <t>elements and compounds are pure substances</t>
  </si>
  <si>
    <t>TWG00515</t>
  </si>
  <si>
    <t>What is an Atom?</t>
  </si>
  <si>
    <t xml:space="preserve"> excretory: kidneys, ureters, bladder, etc.</t>
  </si>
  <si>
    <t>TWG00524</t>
  </si>
  <si>
    <t>Introduction to Chemical Bonding</t>
  </si>
  <si>
    <t>Kidneys</t>
  </si>
  <si>
    <t>TWG00525</t>
  </si>
  <si>
    <t xml:space="preserve"> excretory: kidneys, ureters, bladder, etc.</t>
  </si>
  <si>
    <t>Ionic Bonding</t>
  </si>
  <si>
    <t>TWG00191</t>
  </si>
  <si>
    <t>Burps and Farts</t>
  </si>
  <si>
    <t>Respiration</t>
  </si>
  <si>
    <t>TWG00526</t>
  </si>
  <si>
    <t xml:space="preserve"> excretory: kidneys, ureters, bladder, etc.</t>
  </si>
  <si>
    <t>Covalent Bonding</t>
  </si>
  <si>
    <t>TWG00185</t>
  </si>
  <si>
    <t>Stomach</t>
  </si>
  <si>
    <t>Aerobic Respiration</t>
  </si>
  <si>
    <t>TWG00565</t>
  </si>
  <si>
    <t xml:space="preserve"> excretory: kidneys, ureters, bladder, etc.</t>
  </si>
  <si>
    <t>Introduction to the Periodic Table</t>
  </si>
  <si>
    <t>TWG00636</t>
  </si>
  <si>
    <t>FactPack: Elements, Compounds, Mixtures</t>
  </si>
  <si>
    <t>TWG00188</t>
  </si>
  <si>
    <t>Large Intestine</t>
  </si>
  <si>
    <t>TWG01170</t>
  </si>
  <si>
    <t>The Elements: Aluminium</t>
  </si>
  <si>
    <t>reproductive: ovaries, testes, etc.</t>
  </si>
  <si>
    <t>TWG00249</t>
  </si>
  <si>
    <t>FactPack: Pregnancy Timeline</t>
  </si>
  <si>
    <t>TWG01009</t>
  </si>
  <si>
    <t>TWG01171</t>
  </si>
  <si>
    <t>The Elements: Chlorine</t>
  </si>
  <si>
    <t>TWG00103</t>
  </si>
  <si>
    <t>Pregnancy: First Trimester</t>
  </si>
  <si>
    <t>TWG01172</t>
  </si>
  <si>
    <t>The Elements: Helium</t>
  </si>
  <si>
    <t>TWG00104</t>
  </si>
  <si>
    <t>Pregnancy: Second Trimester</t>
  </si>
  <si>
    <t>TWG01173</t>
  </si>
  <si>
    <t>The Elements: Iodine</t>
  </si>
  <si>
    <t>TWG00105</t>
  </si>
  <si>
    <t>Pregnancy: Third Trimester</t>
  </si>
  <si>
    <t>TWG01174</t>
  </si>
  <si>
    <t>The Elements: Magnesium</t>
  </si>
  <si>
    <t>TWG00151</t>
  </si>
  <si>
    <t>Lungs</t>
  </si>
  <si>
    <t>TWG00099</t>
  </si>
  <si>
    <t>Sperm</t>
  </si>
  <si>
    <t>TWG01175</t>
  </si>
  <si>
    <t>The Elements: Neon</t>
  </si>
  <si>
    <t>TWG01176</t>
  </si>
  <si>
    <t>The Elements: Nitrogen</t>
  </si>
  <si>
    <t>TWG00100</t>
  </si>
  <si>
    <t>Egg</t>
  </si>
  <si>
    <t>TWG01177</t>
  </si>
  <si>
    <t>The Elements: Silver</t>
  </si>
  <si>
    <t>TWG00372</t>
  </si>
  <si>
    <t>TWG00101</t>
  </si>
  <si>
    <t>Fertilisation</t>
  </si>
  <si>
    <t>What Plants Need to Grow</t>
  </si>
  <si>
    <t>TWG01178</t>
  </si>
  <si>
    <t>The Elements: Sodium</t>
  </si>
  <si>
    <t>TWG00106</t>
  </si>
  <si>
    <t>Birth</t>
  </si>
  <si>
    <t>TWG00107</t>
  </si>
  <si>
    <t>Placenta</t>
  </si>
  <si>
    <t>TWG01179</t>
  </si>
  <si>
    <t>The Elements: Sulfur</t>
  </si>
  <si>
    <t>TWG01180</t>
  </si>
  <si>
    <t>The Elements: Carbon</t>
  </si>
  <si>
    <t xml:space="preserve"> hormonal: chemical messengers in the body (e.g., insulin, adrenalin)</t>
  </si>
  <si>
    <t>TWG00130</t>
  </si>
  <si>
    <t>Fight or Flight</t>
  </si>
  <si>
    <t>TWG00393</t>
  </si>
  <si>
    <t xml:space="preserve">What is a Food Chain? </t>
  </si>
  <si>
    <t>TWG01181</t>
  </si>
  <si>
    <t>The Elements: Gold</t>
  </si>
  <si>
    <t xml:space="preserve"> hormonal: chemical messengers in the body (e.g., insulin, adrenalin)</t>
  </si>
  <si>
    <t>TWG00192</t>
  </si>
  <si>
    <t>Introduction to Hormones</t>
  </si>
  <si>
    <t>TWG00595</t>
  </si>
  <si>
    <t>The Elements: Radium</t>
  </si>
  <si>
    <t>TWG00799</t>
  </si>
  <si>
    <t>Balanced Diet</t>
  </si>
  <si>
    <t xml:space="preserve"> hormonal: chemical messengers in the body (e.g., insulin, adrenalin)</t>
  </si>
  <si>
    <t>TWG00193</t>
  </si>
  <si>
    <t>TWG00574</t>
  </si>
  <si>
    <t>Introduction to Puberty</t>
  </si>
  <si>
    <t>The Elements: Oxygen</t>
  </si>
  <si>
    <t>TWG00575</t>
  </si>
  <si>
    <t>The Elements: Copper</t>
  </si>
  <si>
    <t xml:space="preserve"> hormonal: chemical messengers in the body (e.g., insulin, adrenalin)</t>
  </si>
  <si>
    <t>TWG00194</t>
  </si>
  <si>
    <t>Puberty in Girls</t>
  </si>
  <si>
    <t>TWG00800</t>
  </si>
  <si>
    <t>TWG00576</t>
  </si>
  <si>
    <t>The Elements: Mercury</t>
  </si>
  <si>
    <t>Life Cycle Nutrition</t>
  </si>
  <si>
    <t xml:space="preserve"> hormonal: chemical messengers in the body (e.g., insulin, adrenalin)</t>
  </si>
  <si>
    <t>TWG00195</t>
  </si>
  <si>
    <t>Puberty in Boys</t>
  </si>
  <si>
    <t>TWG00577</t>
  </si>
  <si>
    <t>The Elements: Phosphorus</t>
  </si>
  <si>
    <t xml:space="preserve"> hormonal: chemical messengers in the body (e.g., insulin, adrenalin)</t>
  </si>
  <si>
    <t>TWG00196</t>
  </si>
  <si>
    <t>Melatonin and Sleep</t>
  </si>
  <si>
    <t>TWG00578</t>
  </si>
  <si>
    <t>The Elements: Hydrogen</t>
  </si>
  <si>
    <t>cell theory and types of cells</t>
  </si>
  <si>
    <t>TWG00211</t>
  </si>
  <si>
    <t>What is a Cell?</t>
  </si>
  <si>
    <t xml:space="preserve"> hormonal: chemical messengers in the body (e.g., insulin, adrenalin)</t>
  </si>
  <si>
    <t>TWG00197</t>
  </si>
  <si>
    <t>Cortisol and Chronic Stress</t>
  </si>
  <si>
    <t>TWG00579</t>
  </si>
  <si>
    <t>The Elements: Potassium</t>
  </si>
  <si>
    <t>TWG00212</t>
  </si>
  <si>
    <t>Different Types of Cell</t>
  </si>
  <si>
    <t>TWG00580</t>
  </si>
  <si>
    <t xml:space="preserve"> nervous: brain, spinal cord, etc.; role of receptors — the brain interprets the signals received and can make mistakes (e.g., optical illusions) in those interpretations</t>
  </si>
  <si>
    <t>The Elements: Silicon</t>
  </si>
  <si>
    <t>TWG00254</t>
  </si>
  <si>
    <t>FactPack: The Spinal Cord</t>
  </si>
  <si>
    <t>TWG00581</t>
  </si>
  <si>
    <t>The Elements: Iron</t>
  </si>
  <si>
    <t xml:space="preserve"> nervous: brain, spinal cord, etc.; role of receptors — the brain interprets the signals received and can make mistakes (e.g., optical illusions) in those interpretations</t>
  </si>
  <si>
    <t>TWG00085</t>
  </si>
  <si>
    <t>Introduction to the Brain</t>
  </si>
  <si>
    <t>TWG00213</t>
  </si>
  <si>
    <t>Cell Division: Mitosis</t>
  </si>
  <si>
    <t>TWG00582</t>
  </si>
  <si>
    <t>The Elements: Lead</t>
  </si>
  <si>
    <t xml:space="preserve"> nervous: brain, spinal cord, etc.; role of receptors — the brain interprets the signals received and can make mistakes (e.g., optical illusions) in those interpretations</t>
  </si>
  <si>
    <t>TWG00086</t>
  </si>
  <si>
    <t>Neurons as Cells</t>
  </si>
  <si>
    <t>TWG00583</t>
  </si>
  <si>
    <t>The Elements: Uranium</t>
  </si>
  <si>
    <t xml:space="preserve"> nervous: brain, spinal cord, etc.; role of receptors — the brain interprets the signals received and can make mistakes (e.g., optical illusions) in those interpretations</t>
  </si>
  <si>
    <t>TWG00087</t>
  </si>
  <si>
    <t>Developing Brain: Baby Brain</t>
  </si>
  <si>
    <t>TWG00584</t>
  </si>
  <si>
    <t>The Elements: Plutonium</t>
  </si>
  <si>
    <t xml:space="preserve"> nervous: brain, spinal cord, etc.; role of receptors — the brain interprets the signals received and can make mistakes (e.g., optical illusions) in those interpretations</t>
  </si>
  <si>
    <t>TWG00088</t>
  </si>
  <si>
    <t>Developing Brain: That's Me!</t>
  </si>
  <si>
    <t>crystalline structure of solids</t>
  </si>
  <si>
    <t>TWG00628</t>
  </si>
  <si>
    <t>Crystals in Caves</t>
  </si>
  <si>
    <t xml:space="preserve"> nervous: brain, spinal cord, etc.; role of receptors — the brain interprets the signals received and can make mistakes (e.g., optical illusions) in those interpretations</t>
  </si>
  <si>
    <t>TWG00089</t>
  </si>
  <si>
    <t>Developing Brain: Theory of Mind</t>
  </si>
  <si>
    <t>Instant Crystals</t>
  </si>
  <si>
    <t>Kiwi Fruit DNA</t>
  </si>
  <si>
    <t xml:space="preserve"> nervous: brain, spinal cord, etc.; role of receptors — the brain interprets the signals received and can make mistakes (e.g., optical illusions) in those interpretations</t>
  </si>
  <si>
    <t>TWG00090</t>
  </si>
  <si>
    <t>Developing Brain: Tantrums</t>
  </si>
  <si>
    <t>chemical changes</t>
  </si>
  <si>
    <t>TWG00587</t>
  </si>
  <si>
    <t>Reactivity Series</t>
  </si>
  <si>
    <t xml:space="preserve"> nervous: brain, spinal cord, etc.; role of receptors — the brain interprets the signals received and can make mistakes (e.g., optical illusions) in those interpretations</t>
  </si>
  <si>
    <t>TWG00091</t>
  </si>
  <si>
    <t>Developing Brain: Teenage Brain</t>
  </si>
  <si>
    <t>Chemical Reaction</t>
  </si>
  <si>
    <t xml:space="preserve"> nervous: brain, spinal cord, etc.; role of receptors — the brain interprets the signals received and can make mistakes (e.g., optical illusions) in those interpretations</t>
  </si>
  <si>
    <t>TWG00114</t>
  </si>
  <si>
    <t>How We See Part 1: Eyes</t>
  </si>
  <si>
    <t>TWG00214</t>
  </si>
  <si>
    <t>The Cell Membrane</t>
  </si>
  <si>
    <t xml:space="preserve"> nervous: brain, spinal cord, etc.; role of receptors — the brain interprets the signals received and can make mistakes (e.g., optical illusions) in those interpretations</t>
  </si>
  <si>
    <t>Forming Iron Sulphide</t>
  </si>
  <si>
    <t>TWG00115</t>
  </si>
  <si>
    <t>How We See Part 2: Brain</t>
  </si>
  <si>
    <t>TWG00588</t>
  </si>
  <si>
    <t>Alloys</t>
  </si>
  <si>
    <t xml:space="preserve"> nervous: brain, spinal cord, etc.; role of receptors — the brain interprets the signals received and can make mistakes (e.g., optical illusions) in those interpretations</t>
  </si>
  <si>
    <t>TWG00116</t>
  </si>
  <si>
    <t>How We Smell</t>
  </si>
  <si>
    <t>TWG00589</t>
  </si>
  <si>
    <t>Metals in Medicine</t>
  </si>
  <si>
    <t xml:space="preserve"> nervous: brain, spinal cord, etc.; role of receptors — the brain interprets the signals received and can make mistakes (e.g., optical illusions) in those interpretations</t>
  </si>
  <si>
    <t>TWG00117</t>
  </si>
  <si>
    <t>How We Taste</t>
  </si>
  <si>
    <t>TWG00590</t>
  </si>
  <si>
    <t>The Halogens</t>
  </si>
  <si>
    <t xml:space="preserve"> nervous: brain, spinal cord, etc.; role of receptors — the brain interprets the signals received and can make mistakes (e.g., optical illusions) in those interpretations</t>
  </si>
  <si>
    <t>TWG00118</t>
  </si>
  <si>
    <t>How We Touch</t>
  </si>
  <si>
    <t>TWG00619</t>
  </si>
  <si>
    <t>Oxygen and Combustion</t>
  </si>
  <si>
    <t xml:space="preserve"> nervous: brain, spinal cord, etc.; role of receptors — the brain interprets the signals received and can make mistakes (e.g., optical illusions) in those interpretations</t>
  </si>
  <si>
    <t>TWG00119</t>
  </si>
  <si>
    <t>How We Hear</t>
  </si>
  <si>
    <t>TWG00215</t>
  </si>
  <si>
    <t>The Very First Cell</t>
  </si>
  <si>
    <t>TWG00620</t>
  </si>
  <si>
    <t>Energy Change of Reactions</t>
  </si>
  <si>
    <t>TWG00621</t>
  </si>
  <si>
    <t>Rates of Reaction: Basics</t>
  </si>
  <si>
    <t>Physics</t>
  </si>
  <si>
    <t>The electromagnetic force produces both electricity and magnetism.</t>
  </si>
  <si>
    <t>electricity</t>
  </si>
  <si>
    <t>TWG00226</t>
  </si>
  <si>
    <t>TWG00710</t>
  </si>
  <si>
    <t>What is Electricity?</t>
  </si>
  <si>
    <t>Inheritance: Part 1</t>
  </si>
  <si>
    <t xml:space="preserve"> nervous: brain, spinal cord, etc.; role of receptors — the brain interprets the signals received and can make mistakes (e.g., optical illusions) in those interpretations</t>
  </si>
  <si>
    <t>electromagnetism</t>
  </si>
  <si>
    <t>Everday materials are often mixtures</t>
  </si>
  <si>
    <t>heterogeneous mixtures: suspensions (e.g., salad dressing), emulsions (e.g., milk), colloids (e.g., aerosols)</t>
  </si>
  <si>
    <t>TWG00227</t>
  </si>
  <si>
    <t>Inheritance: Part 2</t>
  </si>
  <si>
    <t>TWG00644</t>
  </si>
  <si>
    <t>Non-Newtonian Liquids</t>
  </si>
  <si>
    <t>TWG00719</t>
  </si>
  <si>
    <t>What Are Electromagnets?</t>
  </si>
  <si>
    <t>TWG00645</t>
  </si>
  <si>
    <t>Solutions</t>
  </si>
  <si>
    <t>Electromagnetic Radiation</t>
  </si>
  <si>
    <t xml:space="preserve">separated using a difference in component properties:
— density (e.g., centrifuge or settling, silt deposits in a river delta, tailings ponds, Roman aqueduct settling sections)
— particle size (e.g., sieves, filters)
</t>
  </si>
  <si>
    <t>TWG00646</t>
  </si>
  <si>
    <t>Salt: Separating Mixtures</t>
  </si>
  <si>
    <t>TWG00235</t>
  </si>
  <si>
    <t>Stem Cells</t>
  </si>
  <si>
    <t>Making an Electromagnet</t>
  </si>
  <si>
    <t>TWG01010</t>
  </si>
  <si>
    <t>Density</t>
  </si>
  <si>
    <t>TWG00718</t>
  </si>
  <si>
    <t>What Are Magnets?</t>
  </si>
  <si>
    <t>local First Peoples knowledge: historical and current First Peoples use of separation and extraction methods (e.g., eulachon oil, extraction of medicines from plants, pigments, etc.)</t>
  </si>
  <si>
    <t>TWG00377</t>
  </si>
  <si>
    <t>TWG00629</t>
  </si>
  <si>
    <t>Cell Division: Meiosis</t>
  </si>
  <si>
    <t>First Synthetic Pigment</t>
  </si>
  <si>
    <t xml:space="preserve">Magnetic Field </t>
  </si>
  <si>
    <t>TWG00630</t>
  </si>
  <si>
    <t>Why Do Leaves Change Colour?</t>
  </si>
  <si>
    <t>photosynthesis and cellular respiration</t>
  </si>
  <si>
    <t>TWG00729</t>
  </si>
  <si>
    <t>Hi-Fi Engineering</t>
  </si>
  <si>
    <t>TSG00367</t>
  </si>
  <si>
    <t>TWG00633</t>
  </si>
  <si>
    <t>Electrolysis</t>
  </si>
  <si>
    <t>Magnetic Force</t>
  </si>
  <si>
    <t>Earth and Space Science</t>
  </si>
  <si>
    <t>Earth and its climate have changed over geological time.</t>
  </si>
  <si>
    <t>Glucose</t>
  </si>
  <si>
    <t>the fossil record provides evidence for changes in biodiversity over geological time</t>
  </si>
  <si>
    <t>TWG00305</t>
  </si>
  <si>
    <t>TWG00373</t>
  </si>
  <si>
    <t>Fossil Evidence</t>
  </si>
  <si>
    <t>Plants and Medicine</t>
  </si>
  <si>
    <t>TWG00805</t>
  </si>
  <si>
    <t>Antibiotics</t>
  </si>
  <si>
    <t>Fossil</t>
  </si>
  <si>
    <t>TWG00634</t>
  </si>
  <si>
    <t>Redox Reactions</t>
  </si>
  <si>
    <t>TWG00356</t>
  </si>
  <si>
    <t>First Peoples knowledge of changes in biodiversity over time</t>
  </si>
  <si>
    <t>TWG00747</t>
  </si>
  <si>
    <t>Photosynthesis</t>
  </si>
  <si>
    <t>TWG00639</t>
  </si>
  <si>
    <t>Extraction of Aluminium</t>
  </si>
  <si>
    <t>Newton’s three laws of motion describe the relationship 
between force and motion.</t>
  </si>
  <si>
    <t>Newton’s three laws of motion</t>
  </si>
  <si>
    <t>TWG00660</t>
  </si>
  <si>
    <t>evidence of climate change over geological time and the recent impacts of humans:</t>
  </si>
  <si>
    <t>TWG00170</t>
  </si>
  <si>
    <t>Climate Cycles</t>
  </si>
  <si>
    <t>Photosynthesis and Starch</t>
  </si>
  <si>
    <t>Climatology</t>
  </si>
  <si>
    <t>effects of balanced and unbalanced forces in daily physical activities</t>
  </si>
  <si>
    <t>TWG00661</t>
  </si>
  <si>
    <t>physical records</t>
  </si>
  <si>
    <t>Speed, Velocity, Acceleration</t>
  </si>
  <si>
    <t>TWG00346</t>
  </si>
  <si>
    <t>Natural Climate Change</t>
  </si>
  <si>
    <t>TWG00662</t>
  </si>
  <si>
    <t>Momentum</t>
  </si>
  <si>
    <t>TWG00176</t>
  </si>
  <si>
    <t>State of the Greenland Ice Sheet</t>
  </si>
  <si>
    <t>TWG00663</t>
  </si>
  <si>
    <t>Terminal Velocity</t>
  </si>
  <si>
    <t>TWG00177</t>
  </si>
  <si>
    <t>The Big Chill</t>
  </si>
  <si>
    <t>Plant vs Animal Cells</t>
  </si>
  <si>
    <t>TWG00664</t>
  </si>
  <si>
    <t>How Do Animals Fly?</t>
  </si>
  <si>
    <t>local First Peoples knowledge of climate change</t>
  </si>
  <si>
    <t>TWG00665</t>
  </si>
  <si>
    <t>How Do Planes Fly?</t>
  </si>
  <si>
    <t>basic functions of the immune system</t>
  </si>
  <si>
    <t>TWG00667</t>
  </si>
  <si>
    <t>TWG00242</t>
  </si>
  <si>
    <t>FactPack: Acceleration</t>
  </si>
  <si>
    <t>Immune Defence: Part 1</t>
  </si>
  <si>
    <t>TWG00668</t>
  </si>
  <si>
    <t>Forces of Nature</t>
  </si>
  <si>
    <t>TWG00255</t>
  </si>
  <si>
    <t>Immune Defence: Part 2</t>
  </si>
  <si>
    <t>TWG00669</t>
  </si>
  <si>
    <t>Friction</t>
  </si>
  <si>
    <t>vaccination and antibiotics</t>
  </si>
  <si>
    <t>TWG00243</t>
  </si>
  <si>
    <t>TWG00670</t>
  </si>
  <si>
    <t>Smallpox: The First Vaccine</t>
  </si>
  <si>
    <t>Centripetal Force</t>
  </si>
  <si>
    <t>force of gravity</t>
  </si>
  <si>
    <t>TWG00679</t>
  </si>
  <si>
    <t>FactPack: G-Force</t>
  </si>
  <si>
    <t>TWG00808</t>
  </si>
  <si>
    <t>Eradication of Polio</t>
  </si>
  <si>
    <t>The solar system is part of the Milky Way, which is one of billions of galaxies.</t>
  </si>
  <si>
    <t>the overall scale, structure, and age of the universe</t>
  </si>
  <si>
    <t>TWG00052</t>
  </si>
  <si>
    <t>impacts of epidemics and pandemics on human populations</t>
  </si>
  <si>
    <t>The Birth of Our Solar System</t>
  </si>
  <si>
    <t>TWG00244</t>
  </si>
  <si>
    <t>Pandemic Viruses</t>
  </si>
  <si>
    <t>TWG00021</t>
  </si>
  <si>
    <t>Scale of the Universe</t>
  </si>
  <si>
    <t>TWG00241</t>
  </si>
  <si>
    <t>HIV/AIDS: Immune Evaders</t>
  </si>
  <si>
    <t>TWG00245</t>
  </si>
  <si>
    <t>FactPack: Bacteria</t>
  </si>
  <si>
    <t>the position, motion, and components of our solar system in our galaxy</t>
  </si>
  <si>
    <t>TWG00055</t>
  </si>
  <si>
    <t>The Goldilocks Zone</t>
  </si>
  <si>
    <t>TWG00246</t>
  </si>
  <si>
    <t>FactPack: Viruses</t>
  </si>
  <si>
    <t>TWG00044</t>
  </si>
  <si>
    <t>Earth</t>
  </si>
  <si>
    <t>TWG00259</t>
  </si>
  <si>
    <t>Pandemic Viruses: SARS</t>
  </si>
  <si>
    <t>TWG00045</t>
  </si>
  <si>
    <t>Venus</t>
  </si>
  <si>
    <t>The behaviour of matter can be explained by the kinetic molecular theory and atomic theory.</t>
  </si>
  <si>
    <t>kinetic molecular theory (KMT)</t>
  </si>
  <si>
    <t>TWG00638</t>
  </si>
  <si>
    <t>Collision Theory</t>
  </si>
  <si>
    <t>TWG00046</t>
  </si>
  <si>
    <t>Jupiter</t>
  </si>
  <si>
    <t>TWG00047</t>
  </si>
  <si>
    <t>Neptune</t>
  </si>
  <si>
    <t>TWG00643</t>
  </si>
  <si>
    <t>Intermolecular Forces</t>
  </si>
  <si>
    <t>TWG00048</t>
  </si>
  <si>
    <t>Mercury</t>
  </si>
  <si>
    <t>atomic theory and models</t>
  </si>
  <si>
    <t>TWG00049</t>
  </si>
  <si>
    <t>Mars</t>
  </si>
  <si>
    <t>TWG00050</t>
  </si>
  <si>
    <t>Saturn</t>
  </si>
  <si>
    <t>TWG00516</t>
  </si>
  <si>
    <t>Atom Structure:  Electron Shells</t>
  </si>
  <si>
    <t>TWG00051</t>
  </si>
  <si>
    <t>Uranus</t>
  </si>
  <si>
    <t>TWG00522</t>
  </si>
  <si>
    <t>FactPack: Scale of the Atom</t>
  </si>
  <si>
    <t>TWG00523</t>
  </si>
  <si>
    <t>FactPack: Structure of the Atom</t>
  </si>
  <si>
    <t>Subatomic Particles</t>
  </si>
  <si>
    <t>protons, neutrons, and quarks</t>
  </si>
  <si>
    <t>Electron Shell</t>
  </si>
  <si>
    <t>Electrolysis of Water</t>
  </si>
  <si>
    <t>Electron</t>
  </si>
  <si>
    <t>Proton</t>
  </si>
  <si>
    <t>Quark</t>
  </si>
  <si>
    <t>Neutron</t>
  </si>
  <si>
    <t>electrons and leptons</t>
  </si>
  <si>
    <t xml:space="preserve">Energy can be transferred as both a particle and a wave.
</t>
  </si>
  <si>
    <t>types and effects of electromagnetic radiation</t>
  </si>
  <si>
    <t>TWG00613</t>
  </si>
  <si>
    <t>The Electromagnetic Spectrum</t>
  </si>
  <si>
    <t>Electromagnetic Spectrum</t>
  </si>
  <si>
    <t>TWG00616</t>
  </si>
  <si>
    <t>How Do Mobile Phones Work?</t>
  </si>
  <si>
    <t>TWG00659</t>
  </si>
  <si>
    <t>What Makes Up the Electromagnetic Spectrum?</t>
  </si>
  <si>
    <t>Ultraviolet Light</t>
  </si>
  <si>
    <t>TWG00606</t>
  </si>
  <si>
    <t>What is Light?</t>
  </si>
  <si>
    <t>Microwave</t>
  </si>
  <si>
    <t>light: properties</t>
  </si>
  <si>
    <t>TWG00607</t>
  </si>
  <si>
    <t>Colour</t>
  </si>
  <si>
    <t>Visible Light</t>
  </si>
  <si>
    <t>Splitting Light</t>
  </si>
  <si>
    <r>
      <t>light:</t>
    </r>
    <r>
      <rPr>
        <b/>
        <sz val="12"/>
        <rFont val="Calibri"/>
      </rPr>
      <t xml:space="preserve"> </t>
    </r>
    <r>
      <rPr>
        <sz val="12"/>
        <color rgb="FF000000"/>
        <rFont val="Calibri"/>
      </rPr>
      <t>behaviours</t>
    </r>
  </si>
  <si>
    <t>TWG00608</t>
  </si>
  <si>
    <t>Manipulating Light</t>
  </si>
  <si>
    <t>Refraction</t>
  </si>
  <si>
    <r>
      <t>light:</t>
    </r>
    <r>
      <rPr>
        <b/>
        <sz val="12"/>
        <rFont val="Calibri"/>
      </rPr>
      <t xml:space="preserve"> </t>
    </r>
    <r>
      <rPr>
        <sz val="12"/>
        <color rgb="FF000000"/>
        <rFont val="Calibri"/>
      </rPr>
      <t>behaviours</t>
    </r>
  </si>
  <si>
    <t>TWG00610</t>
  </si>
  <si>
    <t>Fibre Optics</t>
  </si>
  <si>
    <t>Reflection</t>
  </si>
  <si>
    <r>
      <t>light:</t>
    </r>
    <r>
      <rPr>
        <b/>
        <sz val="12"/>
        <rFont val="Calibri"/>
      </rPr>
      <t xml:space="preserve"> </t>
    </r>
    <r>
      <rPr>
        <sz val="12"/>
        <color rgb="FF000000"/>
        <rFont val="Calibri"/>
      </rPr>
      <t>behaviours</t>
    </r>
  </si>
  <si>
    <t>TWG00334</t>
  </si>
  <si>
    <t>What is a Rainbow?</t>
  </si>
  <si>
    <t>Total Internal Reflection</t>
  </si>
  <si>
    <t>light: ways of sensing</t>
  </si>
  <si>
    <t>Dissection: Eye</t>
  </si>
  <si>
    <t>The theory of plate tectonics is the unifying theory that explains Earth’s geological processes.</t>
  </si>
  <si>
    <t xml:space="preserve">plate tectonic movement </t>
  </si>
  <si>
    <t>TWG00276</t>
  </si>
  <si>
    <t>Plate Tectonics</t>
  </si>
  <si>
    <t>Earthquake</t>
  </si>
  <si>
    <t>TWG00279</t>
  </si>
  <si>
    <t>Predicting Earthquakes</t>
  </si>
  <si>
    <t>Plate Boundary</t>
  </si>
  <si>
    <t>TWG00281</t>
  </si>
  <si>
    <t>What is a Volcano?</t>
  </si>
  <si>
    <t>Transform Boundary</t>
  </si>
  <si>
    <t>TWG00282</t>
  </si>
  <si>
    <t>Predicting Volcanic Eruptions</t>
  </si>
  <si>
    <t>TWG00263</t>
  </si>
  <si>
    <t>Structure of the Earth</t>
  </si>
  <si>
    <t>TWG00262</t>
  </si>
  <si>
    <t>Rock Cycles</t>
  </si>
  <si>
    <t>major geological events of local significance</t>
  </si>
  <si>
    <t>TWG00283</t>
  </si>
  <si>
    <t>Yellowstone: Supervolcano</t>
  </si>
  <si>
    <t>First Peoples knowledge of local geological formations</t>
  </si>
  <si>
    <t>TWG00285</t>
  </si>
  <si>
    <t>The Last Day of Pompeii</t>
  </si>
  <si>
    <t>TWG00286</t>
  </si>
  <si>
    <t>Kilauea - The Island Maker</t>
  </si>
  <si>
    <t>First Peoples knowledge of significant local geological events</t>
  </si>
  <si>
    <t>TWG00280</t>
  </si>
  <si>
    <t>Santorini: Looking for Atlantis</t>
  </si>
  <si>
    <t>First Peoples knowledge of layers of Earth.</t>
  </si>
  <si>
    <t>Cells are derived from cells.</t>
  </si>
  <si>
    <r>
      <t xml:space="preserve">Asexual reproduction: </t>
    </r>
    <r>
      <rPr>
        <b/>
        <sz val="12"/>
        <color rgb="FF000000"/>
        <rFont val="Calibri"/>
      </rPr>
      <t>mitosis</t>
    </r>
  </si>
  <si>
    <t>Cell Division</t>
  </si>
  <si>
    <t>Anaerobic Respiration</t>
  </si>
  <si>
    <t>Asexual reproduction: different forms</t>
  </si>
  <si>
    <t>Mitosis</t>
  </si>
  <si>
    <t>Sexual reproduction: meiosis</t>
  </si>
  <si>
    <t>Sexual reproduction: human sexual reproduction.</t>
  </si>
  <si>
    <t>TWG01067</t>
  </si>
  <si>
    <t>Human embryo</t>
  </si>
  <si>
    <t>The electron arrangement of atoms impacts their chemical nature.</t>
  </si>
  <si>
    <t>Element properties as organized in the periodic table.</t>
  </si>
  <si>
    <t>TWG00567</t>
  </si>
  <si>
    <t>Mendeleev's Prophecy</t>
  </si>
  <si>
    <t>The arrangement of electrons determines the compounds formed by elements.</t>
  </si>
  <si>
    <t>TWG00517</t>
  </si>
  <si>
    <t>Flame Colours and Fireworks</t>
  </si>
  <si>
    <t>TWG00518</t>
  </si>
  <si>
    <t>Flame Colours and Spectroscopy</t>
  </si>
  <si>
    <t>TWG00585</t>
  </si>
  <si>
    <t>Transition Metals</t>
  </si>
  <si>
    <t>TWG00586</t>
  </si>
  <si>
    <t>Alkali Metals</t>
  </si>
  <si>
    <t>TWG00591</t>
  </si>
  <si>
    <t>The Noble Gases</t>
  </si>
  <si>
    <t>Electric current is the flow of electric charge.</t>
  </si>
  <si>
    <t>circuits — must be complete for electrons to flow</t>
  </si>
  <si>
    <t>TWG00725</t>
  </si>
  <si>
    <t>Circuits</t>
  </si>
  <si>
    <t>voltage, current, and resistance</t>
  </si>
  <si>
    <t>TWG00726</t>
  </si>
  <si>
    <t>Resistance</t>
  </si>
  <si>
    <t>Electric Current</t>
  </si>
  <si>
    <t>TWG00732</t>
  </si>
  <si>
    <t>FactPack: How to Draw a Circuit</t>
  </si>
  <si>
    <t>Volt (V)</t>
  </si>
  <si>
    <t>TWG00730</t>
  </si>
  <si>
    <t>Rock Star Shock</t>
  </si>
  <si>
    <t>Electric Resistance</t>
  </si>
  <si>
    <t>TWG00714</t>
  </si>
  <si>
    <t>War of the Currents</t>
  </si>
  <si>
    <t>TWG00727</t>
  </si>
  <si>
    <t>Diodes and Transistors</t>
  </si>
  <si>
    <t>The biosphere, geosphere, hydrosphere, and atmosphere are interconnected, as matter cycles and energy flows through them.</t>
  </si>
  <si>
    <t>effects of solar radiation on the cycling of matter and energy</t>
  </si>
  <si>
    <t>TWG00079</t>
  </si>
  <si>
    <t>The Sun</t>
  </si>
  <si>
    <t>TWG00324</t>
  </si>
  <si>
    <t>Types of Weather: Introduction</t>
  </si>
  <si>
    <t>Weather</t>
  </si>
  <si>
    <t>TWG00495</t>
  </si>
  <si>
    <t>Solar Power</t>
  </si>
  <si>
    <t>matter cycles within biotic and abiotic components of ecosystems</t>
  </si>
  <si>
    <t>TWG00383</t>
  </si>
  <si>
    <t>What is an Ecosystem?</t>
  </si>
  <si>
    <t>TWG00402</t>
  </si>
  <si>
    <t>Biotic Factors in Ecosystems</t>
  </si>
  <si>
    <t>TWG00403</t>
  </si>
  <si>
    <t>Abiotic Factors in Ecosystems</t>
  </si>
  <si>
    <t>sustainability of systems</t>
  </si>
  <si>
    <t>TWG00404</t>
  </si>
  <si>
    <t>Conservation</t>
  </si>
  <si>
    <t>TWG00427</t>
  </si>
  <si>
    <t>Deforestation</t>
  </si>
  <si>
    <t>TWG00430</t>
  </si>
  <si>
    <t>Overpopulation</t>
  </si>
  <si>
    <t>TYPE</t>
  </si>
  <si>
    <t>TWG00433</t>
  </si>
  <si>
    <t>Feeding the Planet</t>
  </si>
  <si>
    <t>TWG00438</t>
  </si>
  <si>
    <t>Carbon Capture: Phytoplankton</t>
  </si>
  <si>
    <t xml:space="preserve">First Peoples knowledge of interconnectedness and sustainability </t>
  </si>
  <si>
    <t>TWG00952</t>
  </si>
  <si>
    <t>Ecosystem Management: Deserts</t>
  </si>
  <si>
    <t>TWG00953</t>
  </si>
  <si>
    <t>DNA is the basis for the diversity of living things.</t>
  </si>
  <si>
    <t>DNA structure and function</t>
  </si>
  <si>
    <t>Ecosystem Management: Tropical Rainforests</t>
  </si>
  <si>
    <t>TWG00954</t>
  </si>
  <si>
    <t>Ecosystem Management: Deciduous Forests</t>
  </si>
  <si>
    <t>Curriculum</t>
  </si>
  <si>
    <t>TWG00311</t>
  </si>
  <si>
    <t>Mechanisms of Evolution</t>
  </si>
  <si>
    <t>TWG00219</t>
  </si>
  <si>
    <t>What is DNA?</t>
  </si>
  <si>
    <t>EXP00084</t>
  </si>
  <si>
    <t>Kiwifruit DNA</t>
  </si>
  <si>
    <t>TWG00312</t>
  </si>
  <si>
    <t>Evolution: The Evidence</t>
  </si>
  <si>
    <t>TWG00220</t>
  </si>
  <si>
    <t>How Does DNA Make Protein?</t>
  </si>
  <si>
    <t>Context</t>
  </si>
  <si>
    <t>TWG00221</t>
  </si>
  <si>
    <t>DNA and Crime</t>
  </si>
  <si>
    <t>TWG00313</t>
  </si>
  <si>
    <t>Origin of Species</t>
  </si>
  <si>
    <t>TWG00300</t>
  </si>
  <si>
    <t>Predators and Prey</t>
  </si>
  <si>
    <t>TWG00222</t>
  </si>
  <si>
    <t>Discovery of DNA</t>
  </si>
  <si>
    <t>Factpack</t>
  </si>
  <si>
    <t>TWG00224</t>
  </si>
  <si>
    <t>FactPack: DNA</t>
  </si>
  <si>
    <t>TWG00654</t>
  </si>
  <si>
    <t>Forensics: DNA Profiling</t>
  </si>
  <si>
    <t>patterns of inheritance</t>
  </si>
  <si>
    <t>TWG00228</t>
  </si>
  <si>
    <t>Dogs and Wolves: Nature or Nurture?</t>
  </si>
  <si>
    <t>TWG00229</t>
  </si>
  <si>
    <t>Breeding and Behavior</t>
  </si>
  <si>
    <t>TWG00230</t>
  </si>
  <si>
    <t>Mendel and Inheritance</t>
  </si>
  <si>
    <t>TWG00231</t>
  </si>
  <si>
    <t>FactPack: Hybrid Animals</t>
  </si>
  <si>
    <t>TWG00232</t>
  </si>
  <si>
    <t>FactPack: Fruit Flies</t>
  </si>
  <si>
    <t xml:space="preserve">mechanisms for the diversity of life:
</t>
  </si>
  <si>
    <t>TWG00301</t>
  </si>
  <si>
    <t>Chimps: Our Closest Relatives?</t>
  </si>
  <si>
    <t>Evolution: Evidence</t>
  </si>
  <si>
    <t>Adaptation</t>
  </si>
  <si>
    <t>TWG00443</t>
  </si>
  <si>
    <t xml:space="preserve">What is Biodiversity? </t>
  </si>
  <si>
    <t>applied genetics and ethical considerations</t>
  </si>
  <si>
    <t>TWG00745</t>
  </si>
  <si>
    <t>Huntington's: The Disease</t>
  </si>
  <si>
    <t>TWG00746</t>
  </si>
  <si>
    <t>Cystic Fibrosis</t>
  </si>
  <si>
    <t>TWG00752</t>
  </si>
  <si>
    <t>Huntington's: The Dilemma</t>
  </si>
  <si>
    <t>TWG00233</t>
  </si>
  <si>
    <t>Genetic Modification</t>
  </si>
  <si>
    <t>TWG00234</t>
  </si>
  <si>
    <t>Cloning</t>
  </si>
  <si>
    <t>TWG00236</t>
  </si>
  <si>
    <t>Therapeutic Stem Cells</t>
  </si>
  <si>
    <t>TWG00237</t>
  </si>
  <si>
    <t>The First Human Clone</t>
  </si>
  <si>
    <t>TWG00238</t>
  </si>
  <si>
    <t xml:space="preserve">The Genius Sperm Bank: Part 1                          </t>
  </si>
  <si>
    <t>TWG00321</t>
  </si>
  <si>
    <t>The Genius Sperm Bank: Part 2</t>
  </si>
  <si>
    <t>TWG00239</t>
  </si>
  <si>
    <t>Savior Siblings</t>
  </si>
  <si>
    <t>TWG00240</t>
  </si>
  <si>
    <t xml:space="preserve">FactPack: Twins </t>
  </si>
  <si>
    <t>TWG00256</t>
  </si>
  <si>
    <t>Dolly the Sheep</t>
  </si>
  <si>
    <t>Energy change is required as atoms rearrange in chemical processes.</t>
  </si>
  <si>
    <t>rearrangement of atoms in chemical reactions</t>
  </si>
  <si>
    <t>EXP00026</t>
  </si>
  <si>
    <t>Metal Extraction</t>
  </si>
  <si>
    <t>EXP00027</t>
  </si>
  <si>
    <t>EXP00028</t>
  </si>
  <si>
    <t>Ion Migration</t>
  </si>
  <si>
    <t>TWG00622</t>
  </si>
  <si>
    <t>Nobel and Dynamite</t>
  </si>
  <si>
    <t>EXP00030</t>
  </si>
  <si>
    <t>Acidification of Water</t>
  </si>
  <si>
    <t>TWG00623</t>
  </si>
  <si>
    <t>The Hindenburg Disaster</t>
  </si>
  <si>
    <t>EXP00031</t>
  </si>
  <si>
    <t>Inflating Glove</t>
  </si>
  <si>
    <t>TWG00624</t>
  </si>
  <si>
    <t>How Do Fireworks Work?</t>
  </si>
  <si>
    <t>EXP00032</t>
  </si>
  <si>
    <t>Bouncing Eggs</t>
  </si>
  <si>
    <t>EXP00033</t>
  </si>
  <si>
    <t>Orange Tornado</t>
  </si>
  <si>
    <t>EXP00039</t>
  </si>
  <si>
    <t>Rusting Nails</t>
  </si>
  <si>
    <t>EXP00040</t>
  </si>
  <si>
    <t>Dry Ice and Magnesium</t>
  </si>
  <si>
    <t>Extraction of Aluminum</t>
  </si>
  <si>
    <t>EXP00041</t>
  </si>
  <si>
    <t>Extracting Lead</t>
  </si>
  <si>
    <t>TWG00640</t>
  </si>
  <si>
    <t>Oxidation Reactions</t>
  </si>
  <si>
    <t>EXP00051</t>
  </si>
  <si>
    <t>Elephant's Toothpaste</t>
  </si>
  <si>
    <t>EXP00056</t>
  </si>
  <si>
    <t>Oscillating Color Change</t>
  </si>
  <si>
    <t>TWG00527</t>
  </si>
  <si>
    <t>Metallic Bonding</t>
  </si>
  <si>
    <t xml:space="preserve">acid-base chemistry
</t>
  </si>
  <si>
    <t>TWG00626</t>
  </si>
  <si>
    <t>Acids and Alkalis: Part 1</t>
  </si>
  <si>
    <t>TWG00627</t>
  </si>
  <si>
    <t>Acids and Alkalis: Part 2</t>
  </si>
  <si>
    <t>Why Do Leaves Change Color?</t>
  </si>
  <si>
    <t>TWG00632</t>
  </si>
  <si>
    <t>FactPack: pH Scale</t>
  </si>
  <si>
    <t xml:space="preserve">law of conservation of mass
</t>
  </si>
  <si>
    <t>EXP00037</t>
  </si>
  <si>
    <t>Mass of Steel Wool</t>
  </si>
  <si>
    <t>energy change during chemical reactions</t>
  </si>
  <si>
    <t>EXP00060</t>
  </si>
  <si>
    <t>Endothermic Reaction</t>
  </si>
  <si>
    <t>practical applications and implications of chemical processes, including First Peoples knowledge</t>
  </si>
  <si>
    <t>TWG00541</t>
  </si>
  <si>
    <t>Fractional Distillation</t>
  </si>
  <si>
    <t>EXP00022</t>
  </si>
  <si>
    <t>Hydrogels</t>
  </si>
  <si>
    <t>TWG00542</t>
  </si>
  <si>
    <t>Plastics and Polymers</t>
  </si>
  <si>
    <t>EXP00023</t>
  </si>
  <si>
    <t>Clearing Oil Spills</t>
  </si>
  <si>
    <t>TWG00543</t>
  </si>
  <si>
    <t>Esters and Perfumes</t>
  </si>
  <si>
    <t>EXP00038</t>
  </si>
  <si>
    <t xml:space="preserve">Screaming Gummi Baby </t>
  </si>
  <si>
    <t>TWG00544</t>
  </si>
  <si>
    <t>Recycling Plastics</t>
  </si>
  <si>
    <t>EXP00046</t>
  </si>
  <si>
    <t>Distillation of Ink</t>
  </si>
  <si>
    <t>TWG00545</t>
  </si>
  <si>
    <t>Vegetable Oils as Fuel</t>
  </si>
  <si>
    <t>EXP00054</t>
  </si>
  <si>
    <t>Cola Volcano</t>
  </si>
  <si>
    <t>TWG00546</t>
  </si>
  <si>
    <t>Leaded and Unleaded Fuel</t>
  </si>
  <si>
    <t>EXP00061</t>
  </si>
  <si>
    <t>Measuring Food Energy</t>
  </si>
  <si>
    <t>TWG00547</t>
  </si>
  <si>
    <t>Invention of Nylon</t>
  </si>
  <si>
    <t>TWG00548</t>
  </si>
  <si>
    <t>FactPack: Hydrocarbons</t>
  </si>
  <si>
    <t>Energy is conserved, and its transformation can affect living things and the environment.</t>
  </si>
  <si>
    <t>nuclear energy and radiation</t>
  </si>
  <si>
    <t>TWG00702</t>
  </si>
  <si>
    <t>Radioactive Substances</t>
  </si>
  <si>
    <t>TWG00703</t>
  </si>
  <si>
    <t>Radioactive Half-Life</t>
  </si>
  <si>
    <t>TWG00704</t>
  </si>
  <si>
    <t>Reducing Radiation Risk</t>
  </si>
  <si>
    <t>TWG00705</t>
  </si>
  <si>
    <t>Nuclear Fusion: The Hot and Cold Science</t>
  </si>
  <si>
    <t>TWG00706</t>
  </si>
  <si>
    <t>Nuclear Weapons</t>
  </si>
  <si>
    <t>TWG00708</t>
  </si>
  <si>
    <t>FactPack: Background Radiation</t>
  </si>
  <si>
    <t>TWG00734</t>
  </si>
  <si>
    <t>Nuclear Fission</t>
  </si>
  <si>
    <t xml:space="preserve">law of conservation of energy
</t>
  </si>
  <si>
    <t>TWG00688</t>
  </si>
  <si>
    <t>Potential Energy</t>
  </si>
  <si>
    <t>TWG00690</t>
  </si>
  <si>
    <t>The Energy of Formula 1</t>
  </si>
  <si>
    <t>TWG00697</t>
  </si>
  <si>
    <t>Red Hot: Emergency Stop</t>
  </si>
  <si>
    <t>potential and kinetic energy</t>
  </si>
  <si>
    <t>TWG00686</t>
  </si>
  <si>
    <t>Forms of Energy</t>
  </si>
  <si>
    <t>TWG00689</t>
  </si>
  <si>
    <t>Steam Power</t>
  </si>
  <si>
    <t>TWG00691</t>
  </si>
  <si>
    <t>Perpetual Motion</t>
  </si>
  <si>
    <t>TWG00693</t>
  </si>
  <si>
    <t>FactPack: Horsepower</t>
  </si>
  <si>
    <t>transformation of energy</t>
  </si>
  <si>
    <t>TWG00687</t>
  </si>
  <si>
    <t>Energy Transformation</t>
  </si>
  <si>
    <t>TWG00694</t>
  </si>
  <si>
    <t>Heat Transport</t>
  </si>
  <si>
    <t>TWG00695</t>
  </si>
  <si>
    <t>Laws of Thermodynamics</t>
  </si>
  <si>
    <t>TWG00696</t>
  </si>
  <si>
    <t>Expansion and Contraction</t>
  </si>
  <si>
    <t>local and global impacts of energy transformations from technologies</t>
  </si>
  <si>
    <t>TWG00486</t>
  </si>
  <si>
    <t>Fossil Fuels: Formation</t>
  </si>
  <si>
    <t>TWG00487</t>
  </si>
  <si>
    <t>Fossil Fuels: Use</t>
  </si>
  <si>
    <t>TWG00488</t>
  </si>
  <si>
    <t>The Carbon Cycle</t>
  </si>
  <si>
    <t>TWG00489</t>
  </si>
  <si>
    <t>Oil Shocks</t>
  </si>
  <si>
    <t>TWG00490</t>
  </si>
  <si>
    <t>Electricity: Supply and Demand</t>
  </si>
  <si>
    <t>TWG00491</t>
  </si>
  <si>
    <t>Electricity: The Costs</t>
  </si>
  <si>
    <t>TWG00492</t>
  </si>
  <si>
    <t>Frontier Oil Exploration</t>
  </si>
  <si>
    <t>TWG00425</t>
  </si>
  <si>
    <t>Oil Spills</t>
  </si>
  <si>
    <t>TWG00426</t>
  </si>
  <si>
    <t>The Oilmen and the Animals</t>
  </si>
  <si>
    <t>TWG00422</t>
  </si>
  <si>
    <t>Pollution: Water</t>
  </si>
  <si>
    <t>TWG00423</t>
  </si>
  <si>
    <t>Pollution: Land</t>
  </si>
  <si>
    <t>TWG00424</t>
  </si>
  <si>
    <t>Pollution: Air</t>
  </si>
  <si>
    <t>TWG00496</t>
  </si>
  <si>
    <t>Wind Power</t>
  </si>
  <si>
    <t>TWG00497</t>
  </si>
  <si>
    <t>Biofuels</t>
  </si>
  <si>
    <t>TWG00498</t>
  </si>
  <si>
    <t>Palm Oil: Biofuel of the Future?</t>
  </si>
  <si>
    <t>TWG00499</t>
  </si>
  <si>
    <t>Geothermal Power</t>
  </si>
  <si>
    <t>TWG00500</t>
  </si>
  <si>
    <t>The Wind Power Debate</t>
  </si>
  <si>
    <t>TWG00503</t>
  </si>
  <si>
    <t>Hydropower</t>
  </si>
  <si>
    <t>TWG00509</t>
  </si>
  <si>
    <t>Nuclear Power</t>
  </si>
  <si>
    <t>TWG00510</t>
  </si>
  <si>
    <t>Making a Star On Earth</t>
  </si>
  <si>
    <t>TWG00511</t>
  </si>
  <si>
    <t>Eco-Transport</t>
  </si>
  <si>
    <t>TWG00513</t>
  </si>
  <si>
    <t>Chernobyl Disaster</t>
  </si>
  <si>
    <t>TWG00514</t>
  </si>
  <si>
    <t>Nuclear Waste</t>
  </si>
  <si>
    <t>The formation of the universe can be explained by the big bang theory.</t>
  </si>
  <si>
    <t xml:space="preserve">formation of the universe:
big bang theory
components of the universe over time
</t>
  </si>
  <si>
    <t>TWG00202</t>
  </si>
  <si>
    <t>FactPack: Redshift</t>
  </si>
  <si>
    <t>TWG00022</t>
  </si>
  <si>
    <t>Big Bang Theory</t>
  </si>
  <si>
    <t>TWG00023</t>
  </si>
  <si>
    <t>Big Bang Evidence</t>
  </si>
  <si>
    <t>TWG00031</t>
  </si>
  <si>
    <t>Large Hadron Collider</t>
  </si>
  <si>
    <t>TWG00033</t>
  </si>
  <si>
    <t>Nobel Prize By Chance</t>
  </si>
  <si>
    <t>TWG00034</t>
  </si>
  <si>
    <t>Cold War to Gamma Rays</t>
  </si>
  <si>
    <t>TWG00572</t>
  </si>
  <si>
    <t>We Are All Made of Stars</t>
  </si>
  <si>
    <t>astronomical data and collection methods</t>
  </si>
  <si>
    <t>TWG00024</t>
  </si>
  <si>
    <t>Black Holes</t>
  </si>
  <si>
    <t>TWG00025</t>
  </si>
  <si>
    <t>Milky Way's Black Hole</t>
  </si>
  <si>
    <t>TWG00027</t>
  </si>
  <si>
    <t>Telescopes</t>
  </si>
  <si>
    <t>TWG00028</t>
  </si>
  <si>
    <t xml:space="preserve">Hubble Space Telescope </t>
  </si>
  <si>
    <t>TWG00029</t>
  </si>
  <si>
    <t>How Are Mirrors Made?</t>
  </si>
  <si>
    <t>TWG00030</t>
  </si>
  <si>
    <t>The Search for Dark Matter</t>
  </si>
  <si>
    <t>TWG00036</t>
  </si>
  <si>
    <t>What is a Light Year?</t>
  </si>
  <si>
    <t>TWG00074</t>
  </si>
  <si>
    <t>Kittinger: First Man in Space?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</si>
</sst>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rgb="FF000000"/>
      <name val="Calibri"/>
    </font>
    <font>
      <b/>
      <sz val="12"/>
      <name val="Arial"/>
    </font>
    <font>
      <b/>
      <sz val="12"/>
      <name val="Calibri"/>
    </font>
    <font>
      <sz val="12"/>
      <name val="Arial"/>
    </font>
    <font>
      <sz val="12"/>
      <color rgb="FF000000"/>
      <name val="Arial"/>
    </font>
    <font>
      <sz val="11"/>
      <name val="Calibri"/>
    </font>
    <font>
      <u/>
      <sz val="12"/>
      <color rgb="FF0563C1"/>
      <name val="Arial"/>
    </font>
    <font>
      <sz val="12"/>
      <name val="Calibri"/>
    </font>
    <font>
      <b/>
      <sz val="12"/>
      <color rgb="FF000000"/>
      <name val="Arial"/>
    </font>
    <font>
      <b/>
      <sz val="14"/>
      <name val="Calibri"/>
    </font>
    <font>
      <b/>
      <sz val="16"/>
      <name val="Calibri"/>
    </font>
    <font>
      <b/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0" fontId="3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5" fillId="0" borderId="0" xfId="0" applyFont="1" applyAlignment="1">
      <alignment wrapText="1"/>
    </xf>
    <xf numFmtId="0" fontId="3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vertical="top" wrapText="1"/>
    </xf>
    <xf numFmtId="0" fontId="7" fillId="0" borderId="0" xfId="0" applyFont="1" applyAlignment="1">
      <alignment wrapText="1"/>
    </xf>
    <xf numFmtId="0" fontId="3" fillId="3" borderId="0" xfId="0" applyFont="1" applyFill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846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1.25" defaultRowHeight="15" customHeight="1"/>
  <cols>
    <col min="1" max="2" width="10.75" customWidth="1"/>
    <col min="3" max="3" width="38.6640625" customWidth="1"/>
    <col min="4" max="4" width="40.08203125" customWidth="1"/>
    <col min="5" max="5" width="16.4140625" customWidth="1"/>
    <col min="6" max="6" width="25.25" customWidth="1"/>
    <col min="7" max="7" width="14.25" customWidth="1"/>
    <col min="8" max="8" width="15.6640625" customWidth="1"/>
    <col min="9" max="9" width="16.4140625" customWidth="1"/>
    <col min="10" max="10" width="20.75" customWidth="1"/>
    <col min="11" max="24" width="10.75" customWidth="1"/>
  </cols>
  <sheetData>
    <row r="1" spans="1:24" ht="39.75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27.75" customHeight="1">
      <c r="A2" s="5">
        <v>6</v>
      </c>
      <c r="B2" s="5" t="s">
        <v>10</v>
      </c>
      <c r="C2" s="5" t="s">
        <v>11</v>
      </c>
      <c r="D2" s="7" t="s">
        <v>13</v>
      </c>
      <c r="E2" s="5" t="str">
        <f>HYPERLINK("http://tree.twig.world/version/TWG00184/","TWG00184")</f>
        <v>TWG00184</v>
      </c>
      <c r="F2" s="5" t="s">
        <v>17</v>
      </c>
      <c r="G2" s="5" t="str">
        <f>HYPERLINK("http://tree.twig.world/version/TSG00607/","TSG00607")</f>
        <v>TSG00607</v>
      </c>
      <c r="H2" s="5" t="s">
        <v>23</v>
      </c>
      <c r="I2" s="5" t="s">
        <v>24</v>
      </c>
      <c r="J2" s="5" t="s">
        <v>25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27.75" customHeight="1">
      <c r="A3" s="5">
        <v>6</v>
      </c>
      <c r="B3" s="5" t="s">
        <v>10</v>
      </c>
      <c r="C3" s="5" t="s">
        <v>11</v>
      </c>
      <c r="D3" s="10" t="s">
        <v>28</v>
      </c>
      <c r="E3" s="5" t="str">
        <f>HYPERLINK("http://tree.twig.world/version/TWG00187/","TWG00187")</f>
        <v>TWG00187</v>
      </c>
      <c r="F3" s="5" t="s">
        <v>31</v>
      </c>
      <c r="G3" s="5" t="str">
        <f>HYPERLINK("http://tree.twig.world/version/TSG00034/","TSG00034")</f>
        <v>TSG00034</v>
      </c>
      <c r="H3" s="5" t="s">
        <v>32</v>
      </c>
      <c r="I3" s="5"/>
      <c r="J3" s="5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27.75" customHeight="1">
      <c r="A4" s="5">
        <v>6</v>
      </c>
      <c r="B4" s="5" t="s">
        <v>10</v>
      </c>
      <c r="C4" s="5" t="s">
        <v>11</v>
      </c>
      <c r="D4" s="10" t="s">
        <v>33</v>
      </c>
      <c r="E4" s="5" t="str">
        <f>HYPERLINK("http://tree.twig.world/version/TWG00199/","TWG00199")</f>
        <v>TWG00199</v>
      </c>
      <c r="F4" s="5" t="s">
        <v>38</v>
      </c>
      <c r="G4" s="5"/>
      <c r="H4" s="5"/>
      <c r="I4" s="5"/>
      <c r="J4" s="5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27.75" customHeight="1">
      <c r="A5" s="5">
        <v>6</v>
      </c>
      <c r="B5" s="5" t="s">
        <v>10</v>
      </c>
      <c r="C5" s="5" t="s">
        <v>11</v>
      </c>
      <c r="D5" s="10" t="s">
        <v>42</v>
      </c>
      <c r="E5" s="5" t="str">
        <f>HYPERLINK("http://tree.twig.world/version/TWG00186/","TWG00186")</f>
        <v>TWG00186</v>
      </c>
      <c r="F5" s="5" t="s">
        <v>45</v>
      </c>
      <c r="G5" s="5"/>
      <c r="H5" s="5"/>
      <c r="I5" s="5"/>
      <c r="J5" s="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27.75" customHeight="1">
      <c r="A6" s="5">
        <v>6</v>
      </c>
      <c r="B6" s="5" t="s">
        <v>10</v>
      </c>
      <c r="C6" s="5" t="s">
        <v>11</v>
      </c>
      <c r="D6" s="10" t="s">
        <v>47</v>
      </c>
      <c r="E6" s="6" t="s">
        <v>49</v>
      </c>
      <c r="F6" s="5" t="s">
        <v>50</v>
      </c>
      <c r="G6" s="5"/>
      <c r="H6" s="5"/>
      <c r="I6" s="5"/>
      <c r="J6" s="5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7.75" customHeight="1">
      <c r="A7" s="5">
        <v>6</v>
      </c>
      <c r="B7" s="5" t="s">
        <v>10</v>
      </c>
      <c r="C7" s="5" t="s">
        <v>11</v>
      </c>
      <c r="D7" s="10" t="s">
        <v>53</v>
      </c>
      <c r="E7" s="6" t="s">
        <v>55</v>
      </c>
      <c r="F7" s="5" t="s">
        <v>56</v>
      </c>
      <c r="G7" s="5"/>
      <c r="H7" s="5"/>
      <c r="I7" s="5"/>
      <c r="J7" s="5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27.75" customHeight="1">
      <c r="A8" s="5">
        <v>6</v>
      </c>
      <c r="B8" s="5" t="s">
        <v>10</v>
      </c>
      <c r="C8" s="5" t="s">
        <v>11</v>
      </c>
      <c r="D8" s="10" t="s">
        <v>59</v>
      </c>
      <c r="E8" s="6" t="s">
        <v>63</v>
      </c>
      <c r="F8" s="5" t="s">
        <v>64</v>
      </c>
      <c r="G8" s="5"/>
      <c r="H8" s="5"/>
      <c r="I8" s="5"/>
      <c r="J8" s="5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27.75" customHeight="1">
      <c r="A9" s="5">
        <v>6</v>
      </c>
      <c r="B9" s="5" t="s">
        <v>10</v>
      </c>
      <c r="C9" s="5" t="s">
        <v>11</v>
      </c>
      <c r="D9" s="10" t="s">
        <v>67</v>
      </c>
      <c r="E9" s="6" t="s">
        <v>68</v>
      </c>
      <c r="F9" s="5" t="s">
        <v>69</v>
      </c>
      <c r="G9" s="5"/>
      <c r="H9" s="5"/>
      <c r="I9" s="5"/>
      <c r="J9" s="5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27.75" customHeight="1">
      <c r="A10" s="5">
        <v>6</v>
      </c>
      <c r="B10" s="5" t="s">
        <v>10</v>
      </c>
      <c r="C10" s="5" t="s">
        <v>11</v>
      </c>
      <c r="D10" s="10" t="s">
        <v>67</v>
      </c>
      <c r="E10" s="6" t="s">
        <v>73</v>
      </c>
      <c r="F10" s="6" t="s">
        <v>74</v>
      </c>
      <c r="G10" s="5"/>
      <c r="H10" s="5"/>
      <c r="I10" s="5"/>
      <c r="J10" s="5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27.75" customHeight="1">
      <c r="A11" s="5">
        <v>6</v>
      </c>
      <c r="B11" s="5" t="s">
        <v>10</v>
      </c>
      <c r="C11" s="5" t="s">
        <v>11</v>
      </c>
      <c r="D11" s="10" t="s">
        <v>67</v>
      </c>
      <c r="E11" s="6" t="s">
        <v>77</v>
      </c>
      <c r="F11" s="6" t="s">
        <v>78</v>
      </c>
      <c r="G11" s="5"/>
      <c r="H11" s="5"/>
      <c r="I11" s="5"/>
      <c r="J11" s="5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27.75" customHeight="1">
      <c r="A12" s="5">
        <v>6</v>
      </c>
      <c r="B12" s="5" t="s">
        <v>10</v>
      </c>
      <c r="C12" s="5" t="s">
        <v>11</v>
      </c>
      <c r="D12" s="10" t="s">
        <v>67</v>
      </c>
      <c r="E12" s="6" t="s">
        <v>81</v>
      </c>
      <c r="F12" s="6" t="s">
        <v>82</v>
      </c>
      <c r="G12" s="5"/>
      <c r="H12" s="5"/>
      <c r="I12" s="5"/>
      <c r="J12" s="5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27.75" customHeight="1">
      <c r="A13" s="5">
        <v>6</v>
      </c>
      <c r="B13" s="5" t="s">
        <v>10</v>
      </c>
      <c r="C13" s="5" t="s">
        <v>11</v>
      </c>
      <c r="D13" s="10" t="s">
        <v>67</v>
      </c>
      <c r="E13" s="6" t="s">
        <v>87</v>
      </c>
      <c r="F13" s="6" t="s">
        <v>88</v>
      </c>
      <c r="G13" s="5"/>
      <c r="H13" s="5"/>
      <c r="I13" s="5"/>
      <c r="J13" s="5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27.75" customHeight="1">
      <c r="A14" s="5">
        <v>6</v>
      </c>
      <c r="B14" s="5" t="s">
        <v>10</v>
      </c>
      <c r="C14" s="5" t="s">
        <v>11</v>
      </c>
      <c r="D14" s="10" t="s">
        <v>67</v>
      </c>
      <c r="E14" s="6" t="s">
        <v>93</v>
      </c>
      <c r="F14" s="6" t="s">
        <v>94</v>
      </c>
      <c r="G14" s="5"/>
      <c r="H14" s="5"/>
      <c r="I14" s="5"/>
      <c r="J14" s="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27.75" customHeight="1">
      <c r="A15" s="5">
        <v>6</v>
      </c>
      <c r="B15" s="5" t="s">
        <v>10</v>
      </c>
      <c r="C15" s="5" t="s">
        <v>11</v>
      </c>
      <c r="D15" s="10" t="s">
        <v>67</v>
      </c>
      <c r="E15" s="6" t="s">
        <v>98</v>
      </c>
      <c r="F15" s="6" t="s">
        <v>99</v>
      </c>
      <c r="G15" s="5"/>
      <c r="H15" s="5"/>
      <c r="I15" s="5"/>
      <c r="J15" s="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27.75" customHeight="1">
      <c r="A16" s="5">
        <v>6</v>
      </c>
      <c r="B16" s="5" t="s">
        <v>10</v>
      </c>
      <c r="C16" s="5" t="s">
        <v>11</v>
      </c>
      <c r="D16" s="10" t="s">
        <v>67</v>
      </c>
      <c r="E16" s="6" t="s">
        <v>103</v>
      </c>
      <c r="F16" s="6" t="s">
        <v>104</v>
      </c>
      <c r="G16" s="5"/>
      <c r="H16" s="5"/>
      <c r="I16" s="5"/>
      <c r="J16" s="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27.75" customHeight="1">
      <c r="A17" s="5">
        <v>6</v>
      </c>
      <c r="B17" s="5" t="s">
        <v>10</v>
      </c>
      <c r="C17" s="5" t="s">
        <v>11</v>
      </c>
      <c r="D17" s="10" t="s">
        <v>67</v>
      </c>
      <c r="E17" s="6" t="s">
        <v>105</v>
      </c>
      <c r="F17" s="6" t="s">
        <v>106</v>
      </c>
      <c r="G17" s="5"/>
      <c r="H17" s="5"/>
      <c r="I17" s="5"/>
      <c r="J17" s="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27.75" customHeight="1">
      <c r="A18" s="5">
        <v>6</v>
      </c>
      <c r="B18" s="5" t="s">
        <v>10</v>
      </c>
      <c r="C18" s="5" t="s">
        <v>11</v>
      </c>
      <c r="D18" s="10" t="s">
        <v>111</v>
      </c>
      <c r="E18" s="6" t="s">
        <v>112</v>
      </c>
      <c r="F18" s="5" t="s">
        <v>113</v>
      </c>
      <c r="G18" s="5"/>
      <c r="H18" s="5"/>
      <c r="I18" s="5"/>
      <c r="J18" s="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27.75" customHeight="1">
      <c r="A19" s="5">
        <v>6</v>
      </c>
      <c r="B19" s="5" t="s">
        <v>10</v>
      </c>
      <c r="C19" s="5" t="s">
        <v>11</v>
      </c>
      <c r="D19" s="10" t="s">
        <v>118</v>
      </c>
      <c r="E19" s="6" t="s">
        <v>119</v>
      </c>
      <c r="F19" s="6" t="s">
        <v>120</v>
      </c>
      <c r="G19" s="5"/>
      <c r="H19" s="5"/>
      <c r="I19" s="5"/>
      <c r="J19" s="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27.75" customHeight="1">
      <c r="A20" s="5">
        <v>6</v>
      </c>
      <c r="B20" s="5" t="s">
        <v>10</v>
      </c>
      <c r="C20" s="5" t="s">
        <v>11</v>
      </c>
      <c r="D20" s="10" t="s">
        <v>125</v>
      </c>
      <c r="E20" s="6" t="s">
        <v>126</v>
      </c>
      <c r="F20" s="6" t="s">
        <v>128</v>
      </c>
      <c r="G20" s="5"/>
      <c r="H20" s="5"/>
      <c r="I20" s="5"/>
      <c r="J20" s="5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27.75" customHeight="1">
      <c r="A21" s="5">
        <v>6</v>
      </c>
      <c r="B21" s="5" t="s">
        <v>10</v>
      </c>
      <c r="C21" s="5" t="s">
        <v>11</v>
      </c>
      <c r="D21" s="10" t="s">
        <v>132</v>
      </c>
      <c r="E21" s="6" t="s">
        <v>133</v>
      </c>
      <c r="F21" s="6" t="s">
        <v>134</v>
      </c>
      <c r="G21" s="5"/>
      <c r="H21" s="5"/>
      <c r="I21" s="5"/>
      <c r="J21" s="5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27.75" customHeight="1">
      <c r="A22" s="5">
        <v>6</v>
      </c>
      <c r="B22" s="5" t="s">
        <v>10</v>
      </c>
      <c r="C22" s="5" t="s">
        <v>11</v>
      </c>
      <c r="D22" s="10" t="s">
        <v>139</v>
      </c>
      <c r="E22" s="6" t="s">
        <v>140</v>
      </c>
      <c r="F22" s="6" t="s">
        <v>141</v>
      </c>
      <c r="G22" s="5"/>
      <c r="H22" s="5"/>
      <c r="I22" s="5"/>
      <c r="J22" s="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27.75" customHeight="1">
      <c r="A23" s="5">
        <v>6</v>
      </c>
      <c r="B23" s="5" t="s">
        <v>10</v>
      </c>
      <c r="C23" s="5" t="s">
        <v>11</v>
      </c>
      <c r="D23" s="10" t="s">
        <v>144</v>
      </c>
      <c r="E23" s="6" t="s">
        <v>145</v>
      </c>
      <c r="F23" s="6" t="s">
        <v>146</v>
      </c>
      <c r="G23" s="5"/>
      <c r="H23" s="5"/>
      <c r="I23" s="5"/>
      <c r="J23" s="5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27.75" customHeight="1">
      <c r="A24" s="5">
        <v>6</v>
      </c>
      <c r="B24" s="5" t="s">
        <v>10</v>
      </c>
      <c r="C24" s="5" t="s">
        <v>11</v>
      </c>
      <c r="D24" s="10" t="s">
        <v>152</v>
      </c>
      <c r="E24" s="6" t="s">
        <v>153</v>
      </c>
      <c r="F24" s="6" t="s">
        <v>154</v>
      </c>
      <c r="G24" s="5"/>
      <c r="H24" s="5"/>
      <c r="I24" s="5"/>
      <c r="J24" s="5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27.75" customHeight="1">
      <c r="A25" s="5">
        <v>6</v>
      </c>
      <c r="B25" s="5" t="s">
        <v>10</v>
      </c>
      <c r="C25" s="5" t="s">
        <v>11</v>
      </c>
      <c r="D25" s="10" t="s">
        <v>160</v>
      </c>
      <c r="E25" s="6" t="s">
        <v>162</v>
      </c>
      <c r="F25" s="6" t="s">
        <v>163</v>
      </c>
      <c r="G25" s="5"/>
      <c r="H25" s="5"/>
      <c r="I25" s="5"/>
      <c r="J25" s="5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27.75" customHeight="1">
      <c r="A26" s="5">
        <v>6</v>
      </c>
      <c r="B26" s="5" t="s">
        <v>10</v>
      </c>
      <c r="C26" s="5" t="s">
        <v>11</v>
      </c>
      <c r="D26" s="10" t="s">
        <v>166</v>
      </c>
      <c r="E26" s="6" t="s">
        <v>167</v>
      </c>
      <c r="F26" s="6" t="s">
        <v>168</v>
      </c>
      <c r="G26" s="5"/>
      <c r="H26" s="5"/>
      <c r="I26" s="5"/>
      <c r="J26" s="5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27.75" customHeight="1">
      <c r="A27" s="5">
        <v>6</v>
      </c>
      <c r="B27" s="5" t="s">
        <v>10</v>
      </c>
      <c r="C27" s="5" t="s">
        <v>11</v>
      </c>
      <c r="D27" s="10" t="s">
        <v>173</v>
      </c>
      <c r="E27" s="6" t="s">
        <v>174</v>
      </c>
      <c r="F27" s="6" t="s">
        <v>175</v>
      </c>
      <c r="G27" s="5"/>
      <c r="H27" s="5"/>
      <c r="I27" s="5"/>
      <c r="J27" s="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27.75" customHeight="1">
      <c r="A28" s="5">
        <v>6</v>
      </c>
      <c r="B28" s="5" t="s">
        <v>10</v>
      </c>
      <c r="C28" s="5" t="s">
        <v>11</v>
      </c>
      <c r="D28" s="10" t="s">
        <v>178</v>
      </c>
      <c r="E28" s="6" t="s">
        <v>179</v>
      </c>
      <c r="F28" s="6" t="s">
        <v>180</v>
      </c>
      <c r="G28" s="5"/>
      <c r="H28" s="5"/>
      <c r="I28" s="5"/>
      <c r="J28" s="5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27.75" customHeight="1">
      <c r="A29" s="5">
        <v>6</v>
      </c>
      <c r="B29" s="5" t="s">
        <v>10</v>
      </c>
      <c r="C29" s="5" t="s">
        <v>11</v>
      </c>
      <c r="D29" s="10" t="s">
        <v>183</v>
      </c>
      <c r="E29" s="6" t="s">
        <v>184</v>
      </c>
      <c r="F29" s="6" t="s">
        <v>185</v>
      </c>
      <c r="G29" s="5"/>
      <c r="H29" s="5"/>
      <c r="I29" s="5"/>
      <c r="J29" s="5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27.75" customHeight="1">
      <c r="A30" s="5">
        <v>6</v>
      </c>
      <c r="B30" s="5" t="s">
        <v>10</v>
      </c>
      <c r="C30" s="5" t="s">
        <v>11</v>
      </c>
      <c r="D30" s="10" t="s">
        <v>189</v>
      </c>
      <c r="E30" s="6" t="s">
        <v>190</v>
      </c>
      <c r="F30" s="6" t="s">
        <v>191</v>
      </c>
      <c r="G30" s="5"/>
      <c r="H30" s="5"/>
      <c r="I30" s="5"/>
      <c r="J30" s="5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27.75" customHeight="1">
      <c r="A31" s="5">
        <v>6</v>
      </c>
      <c r="B31" s="5" t="s">
        <v>10</v>
      </c>
      <c r="C31" s="5" t="s">
        <v>11</v>
      </c>
      <c r="D31" s="10" t="s">
        <v>194</v>
      </c>
      <c r="E31" s="6" t="s">
        <v>195</v>
      </c>
      <c r="F31" s="6" t="s">
        <v>196</v>
      </c>
      <c r="G31" s="5"/>
      <c r="H31" s="5"/>
      <c r="I31" s="5"/>
      <c r="J31" s="5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27.75" customHeight="1">
      <c r="A32" s="5">
        <v>6</v>
      </c>
      <c r="B32" s="5" t="s">
        <v>10</v>
      </c>
      <c r="C32" s="5" t="s">
        <v>11</v>
      </c>
      <c r="D32" s="10" t="s">
        <v>200</v>
      </c>
      <c r="E32" s="6" t="s">
        <v>201</v>
      </c>
      <c r="F32" s="6" t="s">
        <v>202</v>
      </c>
      <c r="G32" s="5"/>
      <c r="H32" s="5"/>
      <c r="I32" s="5"/>
      <c r="J32" s="5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27.75" customHeight="1">
      <c r="A33" s="5">
        <v>6</v>
      </c>
      <c r="B33" s="5" t="s">
        <v>10</v>
      </c>
      <c r="C33" s="5" t="s">
        <v>11</v>
      </c>
      <c r="D33" s="10" t="s">
        <v>204</v>
      </c>
      <c r="E33" s="6" t="s">
        <v>205</v>
      </c>
      <c r="F33" s="6" t="s">
        <v>206</v>
      </c>
      <c r="G33" s="5"/>
      <c r="H33" s="5"/>
      <c r="I33" s="5"/>
      <c r="J33" s="5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27.75" customHeight="1">
      <c r="A34" s="5">
        <v>6</v>
      </c>
      <c r="B34" s="5" t="s">
        <v>10</v>
      </c>
      <c r="C34" s="5" t="s">
        <v>11</v>
      </c>
      <c r="D34" s="10" t="s">
        <v>209</v>
      </c>
      <c r="E34" s="6" t="s">
        <v>211</v>
      </c>
      <c r="F34" s="6" t="s">
        <v>212</v>
      </c>
      <c r="G34" s="5"/>
      <c r="H34" s="5"/>
      <c r="I34" s="5"/>
      <c r="J34" s="5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27.75" customHeight="1">
      <c r="A35" s="5">
        <v>6</v>
      </c>
      <c r="B35" s="5" t="s">
        <v>10</v>
      </c>
      <c r="C35" s="5" t="s">
        <v>11</v>
      </c>
      <c r="D35" s="10" t="s">
        <v>215</v>
      </c>
      <c r="E35" s="6" t="s">
        <v>216</v>
      </c>
      <c r="F35" s="6" t="s">
        <v>217</v>
      </c>
      <c r="G35" s="5"/>
      <c r="H35" s="5"/>
      <c r="I35" s="5"/>
      <c r="J35" s="5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27.75" customHeight="1">
      <c r="A36" s="5">
        <v>6</v>
      </c>
      <c r="B36" s="5" t="s">
        <v>10</v>
      </c>
      <c r="C36" s="5" t="s">
        <v>11</v>
      </c>
      <c r="D36" s="10" t="s">
        <v>220</v>
      </c>
      <c r="E36" s="6" t="s">
        <v>221</v>
      </c>
      <c r="F36" s="6" t="s">
        <v>222</v>
      </c>
      <c r="G36" s="5"/>
      <c r="H36" s="5"/>
      <c r="I36" s="5"/>
      <c r="J36" s="5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27.75" customHeight="1">
      <c r="A37" s="5">
        <v>6</v>
      </c>
      <c r="B37" s="5" t="s">
        <v>10</v>
      </c>
      <c r="C37" s="5" t="s">
        <v>11</v>
      </c>
      <c r="D37" s="10" t="s">
        <v>225</v>
      </c>
      <c r="E37" s="6" t="s">
        <v>226</v>
      </c>
      <c r="F37" s="6" t="s">
        <v>227</v>
      </c>
      <c r="G37" s="5"/>
      <c r="H37" s="5"/>
      <c r="I37" s="5"/>
      <c r="J37" s="5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27.75" customHeight="1">
      <c r="A38" s="5">
        <v>6</v>
      </c>
      <c r="B38" s="5" t="s">
        <v>10</v>
      </c>
      <c r="C38" s="5" t="s">
        <v>11</v>
      </c>
      <c r="D38" s="10" t="s">
        <v>230</v>
      </c>
      <c r="E38" s="6" t="s">
        <v>231</v>
      </c>
      <c r="F38" s="6" t="s">
        <v>232</v>
      </c>
      <c r="G38" s="13"/>
      <c r="H38" s="5"/>
      <c r="I38" s="5"/>
      <c r="J38" s="5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27.75" customHeight="1">
      <c r="A39" s="5">
        <v>6</v>
      </c>
      <c r="B39" s="5" t="s">
        <v>10</v>
      </c>
      <c r="C39" s="5" t="s">
        <v>11</v>
      </c>
      <c r="D39" s="10" t="s">
        <v>246</v>
      </c>
      <c r="E39" s="6" t="s">
        <v>29</v>
      </c>
      <c r="F39" s="6" t="s">
        <v>30</v>
      </c>
      <c r="G39" s="5"/>
      <c r="H39" s="5"/>
      <c r="I39" s="5"/>
      <c r="J39" s="5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27.75" customHeight="1">
      <c r="A40" s="5">
        <v>6</v>
      </c>
      <c r="B40" s="5" t="s">
        <v>36</v>
      </c>
      <c r="C40" s="5" t="s">
        <v>248</v>
      </c>
      <c r="D40" s="10" t="s">
        <v>249</v>
      </c>
      <c r="E40" s="6" t="s">
        <v>61</v>
      </c>
      <c r="F40" s="6" t="s">
        <v>62</v>
      </c>
      <c r="G40" s="5"/>
      <c r="H40" s="5"/>
      <c r="I40" s="11"/>
      <c r="J40" s="6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27.75" customHeight="1">
      <c r="A41" s="5">
        <v>6</v>
      </c>
      <c r="B41" s="5" t="s">
        <v>36</v>
      </c>
      <c r="C41" s="5" t="s">
        <v>248</v>
      </c>
      <c r="D41" s="10" t="s">
        <v>249</v>
      </c>
      <c r="E41" s="6" t="s">
        <v>252</v>
      </c>
      <c r="F41" s="6" t="s">
        <v>253</v>
      </c>
      <c r="G41" s="5"/>
      <c r="H41" s="5"/>
      <c r="I41" s="5"/>
      <c r="J41" s="5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27.75" customHeight="1">
      <c r="A42" s="5">
        <v>6</v>
      </c>
      <c r="B42" s="5" t="s">
        <v>36</v>
      </c>
      <c r="C42" s="5" t="s">
        <v>248</v>
      </c>
      <c r="D42" s="10" t="s">
        <v>249</v>
      </c>
      <c r="E42" s="6" t="s">
        <v>256</v>
      </c>
      <c r="F42" s="6" t="s">
        <v>257</v>
      </c>
      <c r="G42" s="5"/>
      <c r="H42" s="5"/>
      <c r="I42" s="5"/>
      <c r="J42" s="5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69.75" customHeight="1">
      <c r="A43" s="5">
        <v>6</v>
      </c>
      <c r="B43" s="5" t="s">
        <v>36</v>
      </c>
      <c r="C43" s="5" t="s">
        <v>248</v>
      </c>
      <c r="D43" s="10" t="s">
        <v>259</v>
      </c>
      <c r="E43" s="6" t="s">
        <v>260</v>
      </c>
      <c r="F43" s="6" t="s">
        <v>261</v>
      </c>
      <c r="G43" s="5"/>
      <c r="H43" s="5"/>
      <c r="I43" s="5"/>
      <c r="J43" s="5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69.75" customHeight="1">
      <c r="A44" s="5">
        <v>6</v>
      </c>
      <c r="B44" s="5" t="s">
        <v>36</v>
      </c>
      <c r="C44" s="5" t="s">
        <v>248</v>
      </c>
      <c r="D44" s="10" t="s">
        <v>259</v>
      </c>
      <c r="E44" s="6" t="s">
        <v>265</v>
      </c>
      <c r="F44" s="6" t="s">
        <v>266</v>
      </c>
      <c r="G44" s="5"/>
      <c r="H44" s="5"/>
      <c r="I44" s="5"/>
      <c r="J44" s="5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27.75" customHeight="1">
      <c r="A45" s="5">
        <v>6</v>
      </c>
      <c r="B45" s="5" t="s">
        <v>36</v>
      </c>
      <c r="C45" s="5" t="s">
        <v>248</v>
      </c>
      <c r="D45" s="10" t="s">
        <v>269</v>
      </c>
      <c r="E45" s="6" t="s">
        <v>271</v>
      </c>
      <c r="F45" s="6" t="s">
        <v>273</v>
      </c>
      <c r="G45" s="5"/>
      <c r="H45" s="5"/>
      <c r="I45" s="5"/>
      <c r="J45" s="5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27.75" customHeight="1">
      <c r="A46" s="5">
        <v>6</v>
      </c>
      <c r="B46" s="5" t="s">
        <v>36</v>
      </c>
      <c r="C46" s="5" t="s">
        <v>248</v>
      </c>
      <c r="D46" s="10" t="s">
        <v>269</v>
      </c>
      <c r="E46" s="6" t="s">
        <v>275</v>
      </c>
      <c r="F46" s="6" t="s">
        <v>276</v>
      </c>
      <c r="G46" s="5"/>
      <c r="H46" s="5"/>
      <c r="I46" s="5"/>
      <c r="J46" s="5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27.75" customHeight="1">
      <c r="A47" s="5">
        <v>6</v>
      </c>
      <c r="B47" s="5" t="s">
        <v>36</v>
      </c>
      <c r="C47" s="5" t="s">
        <v>248</v>
      </c>
      <c r="D47" s="10" t="s">
        <v>269</v>
      </c>
      <c r="E47" s="6" t="s">
        <v>281</v>
      </c>
      <c r="F47" s="6" t="s">
        <v>282</v>
      </c>
      <c r="G47" s="5"/>
      <c r="H47" s="5"/>
      <c r="I47" s="5"/>
      <c r="J47" s="5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27.75" customHeight="1">
      <c r="A48" s="5">
        <v>6</v>
      </c>
      <c r="B48" s="5" t="s">
        <v>36</v>
      </c>
      <c r="C48" s="5" t="s">
        <v>248</v>
      </c>
      <c r="D48" s="10" t="s">
        <v>269</v>
      </c>
      <c r="E48" s="6" t="s">
        <v>289</v>
      </c>
      <c r="F48" s="6" t="s">
        <v>291</v>
      </c>
      <c r="G48" s="5"/>
      <c r="H48" s="5"/>
      <c r="I48" s="5"/>
      <c r="J48" s="5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27.75" customHeight="1">
      <c r="A49" s="5">
        <v>6</v>
      </c>
      <c r="B49" s="5" t="s">
        <v>36</v>
      </c>
      <c r="C49" s="5" t="s">
        <v>248</v>
      </c>
      <c r="D49" s="10" t="s">
        <v>269</v>
      </c>
      <c r="E49" s="6" t="s">
        <v>292</v>
      </c>
      <c r="F49" s="6" t="s">
        <v>293</v>
      </c>
      <c r="G49" s="5"/>
      <c r="H49" s="5"/>
      <c r="I49" s="5"/>
      <c r="J49" s="5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27.75" customHeight="1">
      <c r="A50" s="5">
        <v>6</v>
      </c>
      <c r="B50" s="5" t="s">
        <v>36</v>
      </c>
      <c r="C50" s="5" t="s">
        <v>248</v>
      </c>
      <c r="D50" s="10" t="s">
        <v>269</v>
      </c>
      <c r="E50" s="6" t="s">
        <v>295</v>
      </c>
      <c r="F50" s="6" t="s">
        <v>296</v>
      </c>
      <c r="G50" s="5"/>
      <c r="H50" s="5"/>
      <c r="I50" s="5"/>
      <c r="J50" s="5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27.75" customHeight="1">
      <c r="A51" s="5">
        <v>6</v>
      </c>
      <c r="B51" s="5" t="s">
        <v>36</v>
      </c>
      <c r="C51" s="5" t="s">
        <v>248</v>
      </c>
      <c r="D51" s="10" t="s">
        <v>269</v>
      </c>
      <c r="E51" s="6" t="s">
        <v>301</v>
      </c>
      <c r="F51" s="6" t="s">
        <v>302</v>
      </c>
      <c r="G51" s="5"/>
      <c r="H51" s="5"/>
      <c r="I51" s="5"/>
      <c r="J51" s="5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27.75" customHeight="1">
      <c r="A52" s="5">
        <v>6</v>
      </c>
      <c r="B52" s="5" t="s">
        <v>239</v>
      </c>
      <c r="C52" s="5" t="s">
        <v>303</v>
      </c>
      <c r="D52" s="10" t="s">
        <v>304</v>
      </c>
      <c r="E52" s="6" t="s">
        <v>305</v>
      </c>
      <c r="F52" s="6" t="str">
        <f>HYPERLINK("https://www.twig-world.com/film/newtons-laws-of-motion-1490/","Newton's Laws of Motion")</f>
        <v>Newton's Laws of Motion</v>
      </c>
      <c r="G52" s="5"/>
      <c r="H52" s="5"/>
      <c r="I52" s="5"/>
      <c r="J52" s="5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27.75" customHeight="1">
      <c r="A53" s="5">
        <v>6</v>
      </c>
      <c r="B53" s="5" t="s">
        <v>239</v>
      </c>
      <c r="C53" s="5" t="s">
        <v>303</v>
      </c>
      <c r="D53" s="10" t="s">
        <v>311</v>
      </c>
      <c r="E53" s="6" t="s">
        <v>312</v>
      </c>
      <c r="F53" s="6" t="s">
        <v>314</v>
      </c>
      <c r="G53" s="5"/>
      <c r="H53" s="5"/>
      <c r="I53" s="5"/>
      <c r="J53" s="5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27.75" customHeight="1">
      <c r="A54" s="5">
        <v>6</v>
      </c>
      <c r="B54" s="5" t="s">
        <v>239</v>
      </c>
      <c r="C54" s="5" t="s">
        <v>303</v>
      </c>
      <c r="D54" s="10" t="s">
        <v>311</v>
      </c>
      <c r="E54" s="6" t="s">
        <v>317</v>
      </c>
      <c r="F54" s="6" t="s">
        <v>318</v>
      </c>
      <c r="G54" s="5"/>
      <c r="H54" s="5"/>
      <c r="I54" s="5"/>
      <c r="J54" s="5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27.75" customHeight="1">
      <c r="A55" s="5">
        <v>6</v>
      </c>
      <c r="B55" s="5" t="s">
        <v>239</v>
      </c>
      <c r="C55" s="5" t="s">
        <v>303</v>
      </c>
      <c r="D55" s="10" t="s">
        <v>311</v>
      </c>
      <c r="E55" s="6" t="s">
        <v>321</v>
      </c>
      <c r="F55" s="6" t="s">
        <v>322</v>
      </c>
      <c r="G55" s="5"/>
      <c r="H55" s="5"/>
      <c r="I55" s="5"/>
      <c r="J55" s="5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27.75" customHeight="1">
      <c r="A56" s="5">
        <v>6</v>
      </c>
      <c r="B56" s="5" t="s">
        <v>239</v>
      </c>
      <c r="C56" s="5" t="s">
        <v>303</v>
      </c>
      <c r="D56" s="10" t="s">
        <v>311</v>
      </c>
      <c r="E56" s="6" t="s">
        <v>326</v>
      </c>
      <c r="F56" s="6" t="s">
        <v>327</v>
      </c>
      <c r="G56" s="5"/>
      <c r="H56" s="5"/>
      <c r="I56" s="5"/>
      <c r="J56" s="5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27.75" customHeight="1">
      <c r="A57" s="5">
        <v>6</v>
      </c>
      <c r="B57" s="5" t="s">
        <v>239</v>
      </c>
      <c r="C57" s="5" t="s">
        <v>303</v>
      </c>
      <c r="D57" s="10" t="s">
        <v>311</v>
      </c>
      <c r="E57" s="6" t="s">
        <v>329</v>
      </c>
      <c r="F57" s="6" t="s">
        <v>330</v>
      </c>
      <c r="G57" s="5"/>
      <c r="H57" s="5"/>
      <c r="I57" s="5"/>
      <c r="J57" s="5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27.75" customHeight="1">
      <c r="A58" s="5">
        <v>6</v>
      </c>
      <c r="B58" s="5" t="s">
        <v>239</v>
      </c>
      <c r="C58" s="5" t="s">
        <v>303</v>
      </c>
      <c r="D58" s="10" t="s">
        <v>311</v>
      </c>
      <c r="E58" s="6" t="s">
        <v>332</v>
      </c>
      <c r="F58" s="6" t="s">
        <v>334</v>
      </c>
      <c r="G58" s="5"/>
      <c r="H58" s="5"/>
      <c r="I58" s="5"/>
      <c r="J58" s="5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27.75" customHeight="1">
      <c r="A59" s="5">
        <v>6</v>
      </c>
      <c r="B59" s="5" t="s">
        <v>239</v>
      </c>
      <c r="C59" s="5" t="s">
        <v>303</v>
      </c>
      <c r="D59" s="10" t="s">
        <v>311</v>
      </c>
      <c r="E59" s="6" t="s">
        <v>336</v>
      </c>
      <c r="F59" s="6" t="s">
        <v>337</v>
      </c>
      <c r="G59" s="5"/>
      <c r="H59" s="5"/>
      <c r="I59" s="5"/>
      <c r="J59" s="5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27.75" customHeight="1">
      <c r="A60" s="5">
        <v>6</v>
      </c>
      <c r="B60" s="5" t="s">
        <v>239</v>
      </c>
      <c r="C60" s="5" t="s">
        <v>303</v>
      </c>
      <c r="D60" s="10" t="s">
        <v>311</v>
      </c>
      <c r="E60" s="6" t="s">
        <v>340</v>
      </c>
      <c r="F60" s="6" t="s">
        <v>341</v>
      </c>
      <c r="G60" s="5"/>
      <c r="H60" s="5"/>
      <c r="I60" s="5"/>
      <c r="J60" s="5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27.75" customHeight="1">
      <c r="A61" s="5">
        <v>6</v>
      </c>
      <c r="B61" s="5" t="s">
        <v>239</v>
      </c>
      <c r="C61" s="5" t="s">
        <v>303</v>
      </c>
      <c r="D61" s="10" t="s">
        <v>311</v>
      </c>
      <c r="E61" s="6" t="s">
        <v>344</v>
      </c>
      <c r="F61" s="6" t="s">
        <v>346</v>
      </c>
      <c r="G61" s="5"/>
      <c r="H61" s="5"/>
      <c r="I61" s="5"/>
      <c r="J61" s="5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27.75" customHeight="1">
      <c r="A62" s="5">
        <v>6</v>
      </c>
      <c r="B62" s="5" t="s">
        <v>239</v>
      </c>
      <c r="C62" s="5" t="s">
        <v>303</v>
      </c>
      <c r="D62" s="10" t="s">
        <v>347</v>
      </c>
      <c r="E62" s="6" t="s">
        <v>348</v>
      </c>
      <c r="F62" s="6" t="s">
        <v>349</v>
      </c>
      <c r="G62" s="5"/>
      <c r="H62" s="5"/>
      <c r="I62" s="5"/>
      <c r="J62" s="5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42" customHeight="1">
      <c r="A63" s="5">
        <v>6</v>
      </c>
      <c r="B63" s="5" t="s">
        <v>284</v>
      </c>
      <c r="C63" s="5" t="s">
        <v>352</v>
      </c>
      <c r="D63" s="10" t="s">
        <v>353</v>
      </c>
      <c r="E63" s="6" t="s">
        <v>354</v>
      </c>
      <c r="F63" s="6" t="s">
        <v>356</v>
      </c>
      <c r="G63" s="5"/>
      <c r="H63" s="5"/>
      <c r="I63" s="5"/>
      <c r="J63" s="5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42" customHeight="1">
      <c r="A64" s="5">
        <v>6</v>
      </c>
      <c r="B64" s="5" t="s">
        <v>284</v>
      </c>
      <c r="C64" s="5" t="s">
        <v>352</v>
      </c>
      <c r="D64" s="10" t="s">
        <v>353</v>
      </c>
      <c r="E64" s="6" t="s">
        <v>359</v>
      </c>
      <c r="F64" s="6" t="s">
        <v>360</v>
      </c>
      <c r="G64" s="5"/>
      <c r="H64" s="5"/>
      <c r="I64" s="5"/>
      <c r="J64" s="5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42" customHeight="1">
      <c r="A65" s="5">
        <v>6</v>
      </c>
      <c r="B65" s="5" t="s">
        <v>284</v>
      </c>
      <c r="C65" s="5" t="s">
        <v>352</v>
      </c>
      <c r="D65" s="10" t="s">
        <v>365</v>
      </c>
      <c r="E65" s="6" t="s">
        <v>366</v>
      </c>
      <c r="F65" s="6" t="s">
        <v>367</v>
      </c>
      <c r="G65" s="5"/>
      <c r="H65" s="5"/>
      <c r="I65" s="5"/>
      <c r="J65" s="5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42" customHeight="1">
      <c r="A66" s="5">
        <v>6</v>
      </c>
      <c r="B66" s="5" t="s">
        <v>284</v>
      </c>
      <c r="C66" s="5" t="s">
        <v>352</v>
      </c>
      <c r="D66" s="10" t="s">
        <v>365</v>
      </c>
      <c r="E66" s="6" t="s">
        <v>370</v>
      </c>
      <c r="F66" s="6" t="s">
        <v>371</v>
      </c>
      <c r="G66" s="5"/>
      <c r="H66" s="5"/>
      <c r="I66" s="5"/>
      <c r="J66" s="5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42" customHeight="1">
      <c r="A67" s="5">
        <v>6</v>
      </c>
      <c r="B67" s="5" t="s">
        <v>284</v>
      </c>
      <c r="C67" s="5" t="s">
        <v>352</v>
      </c>
      <c r="D67" s="10" t="s">
        <v>365</v>
      </c>
      <c r="E67" s="6" t="s">
        <v>374</v>
      </c>
      <c r="F67" s="6" t="s">
        <v>375</v>
      </c>
      <c r="G67" s="5"/>
      <c r="H67" s="5"/>
      <c r="I67" s="5"/>
      <c r="J67" s="5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42" customHeight="1">
      <c r="A68" s="5">
        <v>6</v>
      </c>
      <c r="B68" s="5" t="s">
        <v>284</v>
      </c>
      <c r="C68" s="5" t="s">
        <v>352</v>
      </c>
      <c r="D68" s="10" t="s">
        <v>365</v>
      </c>
      <c r="E68" s="6" t="s">
        <v>380</v>
      </c>
      <c r="F68" s="6" t="s">
        <v>381</v>
      </c>
      <c r="G68" s="5"/>
      <c r="H68" s="5"/>
      <c r="I68" s="5"/>
      <c r="J68" s="5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42" customHeight="1">
      <c r="A69" s="5">
        <v>6</v>
      </c>
      <c r="B69" s="5" t="s">
        <v>284</v>
      </c>
      <c r="C69" s="5" t="s">
        <v>352</v>
      </c>
      <c r="D69" s="10" t="s">
        <v>365</v>
      </c>
      <c r="E69" s="6" t="s">
        <v>382</v>
      </c>
      <c r="F69" s="6" t="s">
        <v>383</v>
      </c>
      <c r="G69" s="5"/>
      <c r="H69" s="5"/>
      <c r="I69" s="5"/>
      <c r="J69" s="5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42" customHeight="1">
      <c r="A70" s="5">
        <v>6</v>
      </c>
      <c r="B70" s="5" t="s">
        <v>284</v>
      </c>
      <c r="C70" s="5" t="s">
        <v>352</v>
      </c>
      <c r="D70" s="10" t="s">
        <v>365</v>
      </c>
      <c r="E70" s="6" t="s">
        <v>386</v>
      </c>
      <c r="F70" s="6" t="s">
        <v>387</v>
      </c>
      <c r="G70" s="5"/>
      <c r="H70" s="5"/>
      <c r="I70" s="5"/>
      <c r="J70" s="5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42.75" customHeight="1">
      <c r="A71" s="5">
        <v>6</v>
      </c>
      <c r="B71" s="5" t="s">
        <v>284</v>
      </c>
      <c r="C71" s="5" t="s">
        <v>352</v>
      </c>
      <c r="D71" s="10" t="s">
        <v>365</v>
      </c>
      <c r="E71" s="6" t="s">
        <v>389</v>
      </c>
      <c r="F71" s="6" t="s">
        <v>390</v>
      </c>
      <c r="G71" s="5"/>
      <c r="H71" s="5"/>
      <c r="I71" s="5"/>
      <c r="J71" s="5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42" customHeight="1">
      <c r="A72" s="5">
        <v>6</v>
      </c>
      <c r="B72" s="5" t="s">
        <v>284</v>
      </c>
      <c r="C72" s="5" t="s">
        <v>352</v>
      </c>
      <c r="D72" s="10" t="s">
        <v>365</v>
      </c>
      <c r="E72" s="6" t="s">
        <v>391</v>
      </c>
      <c r="F72" s="6" t="s">
        <v>392</v>
      </c>
      <c r="G72" s="5"/>
      <c r="H72" s="5"/>
      <c r="I72" s="5"/>
      <c r="J72" s="5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42" customHeight="1">
      <c r="A73" s="5">
        <v>6</v>
      </c>
      <c r="B73" s="5" t="s">
        <v>284</v>
      </c>
      <c r="C73" s="5" t="s">
        <v>352</v>
      </c>
      <c r="D73" s="10" t="s">
        <v>365</v>
      </c>
      <c r="E73" s="6" t="s">
        <v>395</v>
      </c>
      <c r="F73" s="6" t="s">
        <v>396</v>
      </c>
      <c r="G73" s="5"/>
      <c r="H73" s="5"/>
      <c r="I73" s="5"/>
      <c r="J73" s="5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15.5">
      <c r="A74" s="15"/>
      <c r="B74" s="15"/>
      <c r="C74" s="15"/>
      <c r="D74" s="16"/>
      <c r="E74" s="15"/>
      <c r="F74" s="15"/>
      <c r="G74" s="15"/>
      <c r="H74" s="15"/>
      <c r="I74" s="15"/>
      <c r="J74" s="15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5.5">
      <c r="A75" s="15"/>
      <c r="B75" s="15"/>
      <c r="C75" s="15"/>
      <c r="D75" s="16"/>
      <c r="E75" s="15"/>
      <c r="F75" s="15"/>
      <c r="G75" s="15"/>
      <c r="H75" s="15"/>
      <c r="I75" s="15"/>
      <c r="J75" s="15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5.5">
      <c r="A76" s="15"/>
      <c r="B76" s="15"/>
      <c r="C76" s="15"/>
      <c r="D76" s="16"/>
      <c r="E76" s="15"/>
      <c r="F76" s="15"/>
      <c r="G76" s="15"/>
      <c r="H76" s="15"/>
      <c r="I76" s="15"/>
      <c r="J76" s="15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5.5">
      <c r="A77" s="15"/>
      <c r="B77" s="15"/>
      <c r="C77" s="15"/>
      <c r="D77" s="16"/>
      <c r="E77" s="15"/>
      <c r="F77" s="15"/>
      <c r="G77" s="15"/>
      <c r="H77" s="15"/>
      <c r="I77" s="15"/>
      <c r="J77" s="15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5.5">
      <c r="A78" s="15"/>
      <c r="B78" s="15"/>
      <c r="C78" s="15"/>
      <c r="D78" s="16"/>
      <c r="E78" s="15"/>
      <c r="F78" s="15"/>
      <c r="G78" s="15"/>
      <c r="H78" s="15"/>
      <c r="I78" s="15"/>
      <c r="J78" s="15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5.5">
      <c r="A79" s="15"/>
      <c r="B79" s="15"/>
      <c r="C79" s="15"/>
      <c r="D79" s="16"/>
      <c r="E79" s="15"/>
      <c r="F79" s="15"/>
      <c r="G79" s="15"/>
      <c r="H79" s="15"/>
      <c r="I79" s="15"/>
      <c r="J79" s="15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5.5">
      <c r="A80" s="15"/>
      <c r="B80" s="15"/>
      <c r="C80" s="15"/>
      <c r="D80" s="16"/>
      <c r="E80" s="15"/>
      <c r="F80" s="15"/>
      <c r="G80" s="15"/>
      <c r="H80" s="15"/>
      <c r="I80" s="15"/>
      <c r="J80" s="15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5.5">
      <c r="A81" s="15"/>
      <c r="B81" s="15"/>
      <c r="C81" s="15"/>
      <c r="D81" s="16"/>
      <c r="E81" s="15"/>
      <c r="F81" s="15"/>
      <c r="G81" s="15"/>
      <c r="H81" s="15"/>
      <c r="I81" s="15"/>
      <c r="J81" s="15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5.5">
      <c r="A82" s="15"/>
      <c r="B82" s="15"/>
      <c r="C82" s="15"/>
      <c r="D82" s="16"/>
      <c r="E82" s="15"/>
      <c r="F82" s="15"/>
      <c r="G82" s="15"/>
      <c r="H82" s="15"/>
      <c r="I82" s="15"/>
      <c r="J82" s="15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5.5">
      <c r="A83" s="12"/>
      <c r="B83" s="12"/>
      <c r="C83" s="12"/>
      <c r="D83" s="17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5.5">
      <c r="A84" s="12"/>
      <c r="B84" s="12"/>
      <c r="C84" s="12"/>
      <c r="D84" s="17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5.5">
      <c r="A85" s="12"/>
      <c r="B85" s="12"/>
      <c r="C85" s="12"/>
      <c r="D85" s="17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5.5">
      <c r="A86" s="12"/>
      <c r="B86" s="12"/>
      <c r="C86" s="12"/>
      <c r="D86" s="17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5.5">
      <c r="A87" s="12"/>
      <c r="B87" s="12"/>
      <c r="C87" s="12"/>
      <c r="D87" s="17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5.5">
      <c r="A88" s="12"/>
      <c r="B88" s="12"/>
      <c r="C88" s="12"/>
      <c r="D88" s="17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5.5">
      <c r="A89" s="12"/>
      <c r="B89" s="12"/>
      <c r="C89" s="12"/>
      <c r="D89" s="17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5.5">
      <c r="A90" s="12"/>
      <c r="B90" s="12"/>
      <c r="C90" s="12"/>
      <c r="D90" s="17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5.5">
      <c r="A91" s="12"/>
      <c r="B91" s="12"/>
      <c r="C91" s="12"/>
      <c r="D91" s="17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5.5">
      <c r="A92" s="12"/>
      <c r="B92" s="12"/>
      <c r="C92" s="12"/>
      <c r="D92" s="17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5.5">
      <c r="A93" s="12"/>
      <c r="B93" s="12"/>
      <c r="C93" s="12"/>
      <c r="D93" s="17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5.5">
      <c r="A94" s="12"/>
      <c r="B94" s="12"/>
      <c r="C94" s="12"/>
      <c r="D94" s="17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5.5">
      <c r="A95" s="12"/>
      <c r="B95" s="12"/>
      <c r="C95" s="12"/>
      <c r="D95" s="17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5.5">
      <c r="A96" s="12"/>
      <c r="B96" s="12"/>
      <c r="C96" s="12"/>
      <c r="D96" s="17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5.5">
      <c r="A97" s="12"/>
      <c r="B97" s="12"/>
      <c r="C97" s="12"/>
      <c r="D97" s="17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5.5">
      <c r="A98" s="12"/>
      <c r="B98" s="12"/>
      <c r="C98" s="12"/>
      <c r="D98" s="17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5.5">
      <c r="A99" s="12"/>
      <c r="B99" s="12"/>
      <c r="C99" s="12"/>
      <c r="D99" s="17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5.5">
      <c r="A100" s="12"/>
      <c r="B100" s="12"/>
      <c r="C100" s="12"/>
      <c r="D100" s="17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5.5">
      <c r="A101" s="12"/>
      <c r="B101" s="12"/>
      <c r="C101" s="12"/>
      <c r="D101" s="17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5.5">
      <c r="A102" s="12"/>
      <c r="B102" s="12"/>
      <c r="C102" s="12"/>
      <c r="D102" s="17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5.5">
      <c r="A103" s="12"/>
      <c r="B103" s="12"/>
      <c r="C103" s="12"/>
      <c r="D103" s="17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5.5">
      <c r="A104" s="12"/>
      <c r="B104" s="12"/>
      <c r="C104" s="12"/>
      <c r="D104" s="17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5.5">
      <c r="A105" s="12"/>
      <c r="B105" s="12"/>
      <c r="C105" s="12"/>
      <c r="D105" s="17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5.5">
      <c r="A106" s="12"/>
      <c r="B106" s="12"/>
      <c r="C106" s="12"/>
      <c r="D106" s="17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5.5">
      <c r="A107" s="12"/>
      <c r="B107" s="12"/>
      <c r="C107" s="12"/>
      <c r="D107" s="17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5.5">
      <c r="A108" s="12"/>
      <c r="B108" s="12"/>
      <c r="C108" s="12"/>
      <c r="D108" s="17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5.5">
      <c r="A109" s="12"/>
      <c r="B109" s="12"/>
      <c r="C109" s="12"/>
      <c r="D109" s="17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5.5">
      <c r="A110" s="12"/>
      <c r="B110" s="12"/>
      <c r="C110" s="12"/>
      <c r="D110" s="17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5.5">
      <c r="A111" s="12"/>
      <c r="B111" s="12"/>
      <c r="C111" s="12"/>
      <c r="D111" s="17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5.5">
      <c r="A112" s="12"/>
      <c r="B112" s="12"/>
      <c r="C112" s="12"/>
      <c r="D112" s="17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5.5">
      <c r="A113" s="12"/>
      <c r="B113" s="12"/>
      <c r="C113" s="12"/>
      <c r="D113" s="17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5.5">
      <c r="A114" s="12"/>
      <c r="B114" s="12"/>
      <c r="C114" s="12"/>
      <c r="D114" s="17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5.5">
      <c r="A115" s="12"/>
      <c r="B115" s="12"/>
      <c r="C115" s="12"/>
      <c r="D115" s="17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5.5">
      <c r="A116" s="12"/>
      <c r="B116" s="12"/>
      <c r="C116" s="12"/>
      <c r="D116" s="17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5.5">
      <c r="A117" s="12"/>
      <c r="B117" s="12"/>
      <c r="C117" s="12"/>
      <c r="D117" s="17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5.5">
      <c r="A118" s="12"/>
      <c r="B118" s="12"/>
      <c r="C118" s="12"/>
      <c r="D118" s="17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5.5">
      <c r="A119" s="12"/>
      <c r="B119" s="12"/>
      <c r="C119" s="12"/>
      <c r="D119" s="17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5.5">
      <c r="A120" s="12"/>
      <c r="B120" s="12"/>
      <c r="C120" s="12"/>
      <c r="D120" s="17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5.5">
      <c r="A121" s="12"/>
      <c r="B121" s="12"/>
      <c r="C121" s="12"/>
      <c r="D121" s="17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5.5">
      <c r="A122" s="12"/>
      <c r="B122" s="12"/>
      <c r="C122" s="12"/>
      <c r="D122" s="17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5.5">
      <c r="A123" s="12"/>
      <c r="B123" s="12"/>
      <c r="C123" s="12"/>
      <c r="D123" s="17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5.5">
      <c r="A124" s="12"/>
      <c r="B124" s="12"/>
      <c r="C124" s="12"/>
      <c r="D124" s="17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5.5">
      <c r="A125" s="12"/>
      <c r="B125" s="12"/>
      <c r="C125" s="12"/>
      <c r="D125" s="17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5.5">
      <c r="A126" s="12"/>
      <c r="B126" s="12"/>
      <c r="C126" s="12"/>
      <c r="D126" s="17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5.5">
      <c r="A127" s="12"/>
      <c r="B127" s="12"/>
      <c r="C127" s="12"/>
      <c r="D127" s="17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5.5">
      <c r="A128" s="12"/>
      <c r="B128" s="12"/>
      <c r="C128" s="12"/>
      <c r="D128" s="17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5.5">
      <c r="A129" s="12"/>
      <c r="B129" s="12"/>
      <c r="C129" s="12"/>
      <c r="D129" s="17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5.5">
      <c r="A130" s="12"/>
      <c r="B130" s="12"/>
      <c r="C130" s="12"/>
      <c r="D130" s="17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5.5">
      <c r="A131" s="12"/>
      <c r="B131" s="12"/>
      <c r="C131" s="12"/>
      <c r="D131" s="17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5.5">
      <c r="A132" s="12"/>
      <c r="B132" s="12"/>
      <c r="C132" s="12"/>
      <c r="D132" s="17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5.5">
      <c r="A133" s="12"/>
      <c r="B133" s="12"/>
      <c r="C133" s="12"/>
      <c r="D133" s="17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5.5">
      <c r="A134" s="12"/>
      <c r="B134" s="12"/>
      <c r="C134" s="12"/>
      <c r="D134" s="17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5.5">
      <c r="A135" s="12"/>
      <c r="B135" s="12"/>
      <c r="C135" s="12"/>
      <c r="D135" s="17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5.5">
      <c r="A136" s="12"/>
      <c r="B136" s="12"/>
      <c r="C136" s="12"/>
      <c r="D136" s="17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5.5">
      <c r="A137" s="12"/>
      <c r="B137" s="12"/>
      <c r="C137" s="12"/>
      <c r="D137" s="17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5.5">
      <c r="A138" s="12"/>
      <c r="B138" s="12"/>
      <c r="C138" s="12"/>
      <c r="D138" s="17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5.5">
      <c r="A139" s="12"/>
      <c r="B139" s="12"/>
      <c r="C139" s="12"/>
      <c r="D139" s="17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5.5">
      <c r="A140" s="12"/>
      <c r="B140" s="12"/>
      <c r="C140" s="12"/>
      <c r="D140" s="17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5.5">
      <c r="A141" s="12"/>
      <c r="B141" s="12"/>
      <c r="C141" s="12"/>
      <c r="D141" s="17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5.5">
      <c r="A142" s="12"/>
      <c r="B142" s="12"/>
      <c r="C142" s="12"/>
      <c r="D142" s="17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5.5">
      <c r="A143" s="12"/>
      <c r="B143" s="12"/>
      <c r="C143" s="12"/>
      <c r="D143" s="17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5.5">
      <c r="A144" s="12"/>
      <c r="B144" s="12"/>
      <c r="C144" s="12"/>
      <c r="D144" s="17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5.5">
      <c r="A145" s="12"/>
      <c r="B145" s="12"/>
      <c r="C145" s="12"/>
      <c r="D145" s="17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5.5">
      <c r="A146" s="12"/>
      <c r="B146" s="12"/>
      <c r="C146" s="12"/>
      <c r="D146" s="17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5.5">
      <c r="A147" s="12"/>
      <c r="B147" s="12"/>
      <c r="C147" s="12"/>
      <c r="D147" s="17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5.5">
      <c r="A148" s="12"/>
      <c r="B148" s="12"/>
      <c r="C148" s="12"/>
      <c r="D148" s="17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5.5">
      <c r="A149" s="12"/>
      <c r="B149" s="12"/>
      <c r="C149" s="12"/>
      <c r="D149" s="17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5.5">
      <c r="A150" s="12"/>
      <c r="B150" s="12"/>
      <c r="C150" s="12"/>
      <c r="D150" s="17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5.5">
      <c r="A151" s="12"/>
      <c r="B151" s="12"/>
      <c r="C151" s="12"/>
      <c r="D151" s="17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5.5">
      <c r="A152" s="12"/>
      <c r="B152" s="12"/>
      <c r="C152" s="12"/>
      <c r="D152" s="17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5.5">
      <c r="A153" s="12"/>
      <c r="B153" s="12"/>
      <c r="C153" s="12"/>
      <c r="D153" s="17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5.5">
      <c r="A154" s="12"/>
      <c r="B154" s="12"/>
      <c r="C154" s="12"/>
      <c r="D154" s="17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5.5">
      <c r="A155" s="12"/>
      <c r="B155" s="12"/>
      <c r="C155" s="12"/>
      <c r="D155" s="17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5.5">
      <c r="A156" s="12"/>
      <c r="B156" s="12"/>
      <c r="C156" s="12"/>
      <c r="D156" s="17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5.5">
      <c r="A157" s="12"/>
      <c r="B157" s="12"/>
      <c r="C157" s="12"/>
      <c r="D157" s="17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5.5">
      <c r="A158" s="12"/>
      <c r="B158" s="12"/>
      <c r="C158" s="12"/>
      <c r="D158" s="17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5.5">
      <c r="A159" s="12"/>
      <c r="B159" s="12"/>
      <c r="C159" s="12"/>
      <c r="D159" s="17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5.5">
      <c r="A160" s="12"/>
      <c r="B160" s="12"/>
      <c r="C160" s="12"/>
      <c r="D160" s="17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5.5">
      <c r="A161" s="12"/>
      <c r="B161" s="12"/>
      <c r="C161" s="12"/>
      <c r="D161" s="17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5.5">
      <c r="A162" s="12"/>
      <c r="B162" s="12"/>
      <c r="C162" s="12"/>
      <c r="D162" s="17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5.5">
      <c r="A163" s="12"/>
      <c r="B163" s="12"/>
      <c r="C163" s="12"/>
      <c r="D163" s="17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5.5">
      <c r="A164" s="12"/>
      <c r="B164" s="12"/>
      <c r="C164" s="12"/>
      <c r="D164" s="17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5.5">
      <c r="A165" s="12"/>
      <c r="B165" s="12"/>
      <c r="C165" s="12"/>
      <c r="D165" s="17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5.5">
      <c r="A166" s="12"/>
      <c r="B166" s="12"/>
      <c r="C166" s="12"/>
      <c r="D166" s="17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5.5">
      <c r="A167" s="12"/>
      <c r="B167" s="12"/>
      <c r="C167" s="12"/>
      <c r="D167" s="17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5.5">
      <c r="A168" s="12"/>
      <c r="B168" s="12"/>
      <c r="C168" s="12"/>
      <c r="D168" s="17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5.5">
      <c r="A169" s="12"/>
      <c r="B169" s="12"/>
      <c r="C169" s="12"/>
      <c r="D169" s="17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5.5">
      <c r="A170" s="12"/>
      <c r="B170" s="12"/>
      <c r="C170" s="12"/>
      <c r="D170" s="17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5.5">
      <c r="A171" s="12"/>
      <c r="B171" s="12"/>
      <c r="C171" s="12"/>
      <c r="D171" s="17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5.5">
      <c r="A172" s="12"/>
      <c r="B172" s="12"/>
      <c r="C172" s="12"/>
      <c r="D172" s="17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5.5">
      <c r="A173" s="12"/>
      <c r="B173" s="12"/>
      <c r="C173" s="12"/>
      <c r="D173" s="17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5.5">
      <c r="A174" s="12"/>
      <c r="B174" s="12"/>
      <c r="C174" s="12"/>
      <c r="D174" s="17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5.5">
      <c r="A175" s="12"/>
      <c r="B175" s="12"/>
      <c r="C175" s="12"/>
      <c r="D175" s="17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5.5">
      <c r="A176" s="12"/>
      <c r="B176" s="12"/>
      <c r="C176" s="12"/>
      <c r="D176" s="17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5.5">
      <c r="A177" s="12"/>
      <c r="B177" s="12"/>
      <c r="C177" s="12"/>
      <c r="D177" s="17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5.5">
      <c r="A178" s="12"/>
      <c r="B178" s="12"/>
      <c r="C178" s="12"/>
      <c r="D178" s="17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5.5">
      <c r="A179" s="12"/>
      <c r="B179" s="12"/>
      <c r="C179" s="12"/>
      <c r="D179" s="17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5.5">
      <c r="A180" s="12"/>
      <c r="B180" s="12"/>
      <c r="C180" s="12"/>
      <c r="D180" s="17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5.5">
      <c r="A181" s="12"/>
      <c r="B181" s="12"/>
      <c r="C181" s="12"/>
      <c r="D181" s="17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5.5">
      <c r="A182" s="12"/>
      <c r="B182" s="12"/>
      <c r="C182" s="12"/>
      <c r="D182" s="17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5.5">
      <c r="A183" s="12"/>
      <c r="B183" s="12"/>
      <c r="C183" s="12"/>
      <c r="D183" s="17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5.5">
      <c r="A184" s="12"/>
      <c r="B184" s="12"/>
      <c r="C184" s="12"/>
      <c r="D184" s="17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5.5">
      <c r="A185" s="12"/>
      <c r="B185" s="12"/>
      <c r="C185" s="12"/>
      <c r="D185" s="17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5.5">
      <c r="A186" s="12"/>
      <c r="B186" s="12"/>
      <c r="C186" s="12"/>
      <c r="D186" s="17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5.5">
      <c r="A187" s="12"/>
      <c r="B187" s="12"/>
      <c r="C187" s="12"/>
      <c r="D187" s="17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5.5">
      <c r="A188" s="12"/>
      <c r="B188" s="12"/>
      <c r="C188" s="12"/>
      <c r="D188" s="17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5.5">
      <c r="A189" s="12"/>
      <c r="B189" s="12"/>
      <c r="C189" s="12"/>
      <c r="D189" s="17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5.5">
      <c r="A190" s="12"/>
      <c r="B190" s="12"/>
      <c r="C190" s="12"/>
      <c r="D190" s="17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5.5">
      <c r="A191" s="12"/>
      <c r="B191" s="12"/>
      <c r="C191" s="12"/>
      <c r="D191" s="17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5.5">
      <c r="A192" s="12"/>
      <c r="B192" s="12"/>
      <c r="C192" s="12"/>
      <c r="D192" s="17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5.5">
      <c r="A193" s="12"/>
      <c r="B193" s="12"/>
      <c r="C193" s="12"/>
      <c r="D193" s="17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5.5">
      <c r="A194" s="12"/>
      <c r="B194" s="12"/>
      <c r="C194" s="12"/>
      <c r="D194" s="17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5.5">
      <c r="A195" s="12"/>
      <c r="B195" s="12"/>
      <c r="C195" s="12"/>
      <c r="D195" s="17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5.5">
      <c r="A196" s="12"/>
      <c r="B196" s="12"/>
      <c r="C196" s="12"/>
      <c r="D196" s="17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5.5">
      <c r="A197" s="12"/>
      <c r="B197" s="12"/>
      <c r="C197" s="12"/>
      <c r="D197" s="17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5.5">
      <c r="A198" s="12"/>
      <c r="B198" s="12"/>
      <c r="C198" s="12"/>
      <c r="D198" s="17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5.5">
      <c r="A199" s="12"/>
      <c r="B199" s="12"/>
      <c r="C199" s="12"/>
      <c r="D199" s="17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5.5">
      <c r="A200" s="12"/>
      <c r="B200" s="12"/>
      <c r="C200" s="12"/>
      <c r="D200" s="17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5.5">
      <c r="A201" s="12"/>
      <c r="B201" s="12"/>
      <c r="C201" s="12"/>
      <c r="D201" s="17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5.5">
      <c r="A202" s="12"/>
      <c r="B202" s="12"/>
      <c r="C202" s="12"/>
      <c r="D202" s="17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5.5">
      <c r="A203" s="12"/>
      <c r="B203" s="12"/>
      <c r="C203" s="12"/>
      <c r="D203" s="17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5.5">
      <c r="A204" s="12"/>
      <c r="B204" s="12"/>
      <c r="C204" s="12"/>
      <c r="D204" s="17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5.5">
      <c r="A205" s="12"/>
      <c r="B205" s="12"/>
      <c r="C205" s="12"/>
      <c r="D205" s="17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5.5">
      <c r="A206" s="12"/>
      <c r="B206" s="12"/>
      <c r="C206" s="12"/>
      <c r="D206" s="17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5.5">
      <c r="A207" s="12"/>
      <c r="B207" s="12"/>
      <c r="C207" s="12"/>
      <c r="D207" s="17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5.5">
      <c r="A208" s="12"/>
      <c r="B208" s="12"/>
      <c r="C208" s="12"/>
      <c r="D208" s="17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5.5">
      <c r="A209" s="12"/>
      <c r="B209" s="12"/>
      <c r="C209" s="12"/>
      <c r="D209" s="17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5.5">
      <c r="A210" s="12"/>
      <c r="B210" s="12"/>
      <c r="C210" s="12"/>
      <c r="D210" s="17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5.5">
      <c r="A211" s="12"/>
      <c r="B211" s="12"/>
      <c r="C211" s="12"/>
      <c r="D211" s="17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5.5">
      <c r="A212" s="12"/>
      <c r="B212" s="12"/>
      <c r="C212" s="12"/>
      <c r="D212" s="17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5.5">
      <c r="A213" s="12"/>
      <c r="B213" s="12"/>
      <c r="C213" s="12"/>
      <c r="D213" s="17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5.5">
      <c r="A214" s="12"/>
      <c r="B214" s="12"/>
      <c r="C214" s="12"/>
      <c r="D214" s="17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5.5">
      <c r="A215" s="12"/>
      <c r="B215" s="12"/>
      <c r="C215" s="12"/>
      <c r="D215" s="17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5.5">
      <c r="A216" s="12"/>
      <c r="B216" s="12"/>
      <c r="C216" s="12"/>
      <c r="D216" s="17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5.5">
      <c r="A217" s="12"/>
      <c r="B217" s="12"/>
      <c r="C217" s="12"/>
      <c r="D217" s="17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5.5">
      <c r="A218" s="12"/>
      <c r="B218" s="12"/>
      <c r="C218" s="12"/>
      <c r="D218" s="17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5.5">
      <c r="A219" s="12"/>
      <c r="B219" s="12"/>
      <c r="C219" s="12"/>
      <c r="D219" s="17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5.5">
      <c r="A220" s="12"/>
      <c r="B220" s="12"/>
      <c r="C220" s="12"/>
      <c r="D220" s="17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5.5">
      <c r="A221" s="12"/>
      <c r="B221" s="12"/>
      <c r="C221" s="12"/>
      <c r="D221" s="17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5.5">
      <c r="A222" s="12"/>
      <c r="B222" s="12"/>
      <c r="C222" s="12"/>
      <c r="D222" s="17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5.5">
      <c r="A223" s="12"/>
      <c r="B223" s="12"/>
      <c r="C223" s="12"/>
      <c r="D223" s="17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5.5">
      <c r="A224" s="12"/>
      <c r="B224" s="12"/>
      <c r="C224" s="12"/>
      <c r="D224" s="17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5.5">
      <c r="A225" s="12"/>
      <c r="B225" s="12"/>
      <c r="C225" s="12"/>
      <c r="D225" s="17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5.5">
      <c r="A226" s="12"/>
      <c r="B226" s="12"/>
      <c r="C226" s="12"/>
      <c r="D226" s="17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5.5">
      <c r="A227" s="12"/>
      <c r="B227" s="12"/>
      <c r="C227" s="12"/>
      <c r="D227" s="17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5.5">
      <c r="A228" s="12"/>
      <c r="B228" s="12"/>
      <c r="C228" s="12"/>
      <c r="D228" s="17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5.5">
      <c r="A229" s="12"/>
      <c r="B229" s="12"/>
      <c r="C229" s="12"/>
      <c r="D229" s="17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5.5">
      <c r="A230" s="12"/>
      <c r="B230" s="12"/>
      <c r="C230" s="12"/>
      <c r="D230" s="17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5.5">
      <c r="A231" s="12"/>
      <c r="B231" s="12"/>
      <c r="C231" s="12"/>
      <c r="D231" s="17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5.5">
      <c r="A232" s="12"/>
      <c r="B232" s="12"/>
      <c r="C232" s="12"/>
      <c r="D232" s="17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5.5">
      <c r="A233" s="12"/>
      <c r="B233" s="12"/>
      <c r="C233" s="12"/>
      <c r="D233" s="17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5.5">
      <c r="A234" s="12"/>
      <c r="B234" s="12"/>
      <c r="C234" s="12"/>
      <c r="D234" s="17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5.5">
      <c r="A235" s="12"/>
      <c r="B235" s="12"/>
      <c r="C235" s="12"/>
      <c r="D235" s="17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5.5">
      <c r="A236" s="12"/>
      <c r="B236" s="12"/>
      <c r="C236" s="12"/>
      <c r="D236" s="17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5.5">
      <c r="A237" s="12"/>
      <c r="B237" s="12"/>
      <c r="C237" s="12"/>
      <c r="D237" s="17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5.5">
      <c r="A238" s="12"/>
      <c r="B238" s="12"/>
      <c r="C238" s="12"/>
      <c r="D238" s="17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5.5">
      <c r="A239" s="12"/>
      <c r="B239" s="12"/>
      <c r="C239" s="12"/>
      <c r="D239" s="17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5.5">
      <c r="A240" s="12"/>
      <c r="B240" s="12"/>
      <c r="C240" s="12"/>
      <c r="D240" s="17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5.5">
      <c r="A241" s="12"/>
      <c r="B241" s="12"/>
      <c r="C241" s="12"/>
      <c r="D241" s="17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5.5">
      <c r="A242" s="12"/>
      <c r="B242" s="12"/>
      <c r="C242" s="12"/>
      <c r="D242" s="17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5.5">
      <c r="A243" s="12"/>
      <c r="B243" s="12"/>
      <c r="C243" s="12"/>
      <c r="D243" s="17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5.5">
      <c r="A244" s="12"/>
      <c r="B244" s="12"/>
      <c r="C244" s="12"/>
      <c r="D244" s="17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5.5">
      <c r="A245" s="12"/>
      <c r="B245" s="12"/>
      <c r="C245" s="12"/>
      <c r="D245" s="17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5.5">
      <c r="A246" s="12"/>
      <c r="B246" s="12"/>
      <c r="C246" s="12"/>
      <c r="D246" s="17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5.5">
      <c r="A247" s="12"/>
      <c r="B247" s="12"/>
      <c r="C247" s="12"/>
      <c r="D247" s="17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5.5">
      <c r="A248" s="12"/>
      <c r="B248" s="12"/>
      <c r="C248" s="12"/>
      <c r="D248" s="17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5.5">
      <c r="A249" s="12"/>
      <c r="B249" s="12"/>
      <c r="C249" s="12"/>
      <c r="D249" s="17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5.5">
      <c r="A250" s="12"/>
      <c r="B250" s="12"/>
      <c r="C250" s="12"/>
      <c r="D250" s="17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5.5">
      <c r="A251" s="12"/>
      <c r="B251" s="12"/>
      <c r="C251" s="12"/>
      <c r="D251" s="17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5.5">
      <c r="A252" s="12"/>
      <c r="B252" s="12"/>
      <c r="C252" s="12"/>
      <c r="D252" s="17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5.5">
      <c r="A253" s="12"/>
      <c r="B253" s="12"/>
      <c r="C253" s="12"/>
      <c r="D253" s="17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5.5">
      <c r="A254" s="12"/>
      <c r="B254" s="12"/>
      <c r="C254" s="12"/>
      <c r="D254" s="17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5.5">
      <c r="A255" s="12"/>
      <c r="B255" s="12"/>
      <c r="C255" s="12"/>
      <c r="D255" s="17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5.5">
      <c r="A256" s="12"/>
      <c r="B256" s="12"/>
      <c r="C256" s="12"/>
      <c r="D256" s="17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5.5">
      <c r="A257" s="12"/>
      <c r="B257" s="12"/>
      <c r="C257" s="12"/>
      <c r="D257" s="17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5.5">
      <c r="A258" s="12"/>
      <c r="B258" s="12"/>
      <c r="C258" s="12"/>
      <c r="D258" s="17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5.5">
      <c r="A259" s="12"/>
      <c r="B259" s="12"/>
      <c r="C259" s="12"/>
      <c r="D259" s="17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5.5">
      <c r="A260" s="12"/>
      <c r="B260" s="12"/>
      <c r="C260" s="12"/>
      <c r="D260" s="17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5.5">
      <c r="A261" s="12"/>
      <c r="B261" s="12"/>
      <c r="C261" s="12"/>
      <c r="D261" s="17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5.5">
      <c r="A262" s="12"/>
      <c r="B262" s="12"/>
      <c r="C262" s="12"/>
      <c r="D262" s="17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5.5">
      <c r="A263" s="12"/>
      <c r="B263" s="12"/>
      <c r="C263" s="12"/>
      <c r="D263" s="17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5.5">
      <c r="A264" s="12"/>
      <c r="B264" s="12"/>
      <c r="C264" s="12"/>
      <c r="D264" s="17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5.5">
      <c r="A265" s="12"/>
      <c r="B265" s="12"/>
      <c r="C265" s="12"/>
      <c r="D265" s="17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5.5">
      <c r="A266" s="12"/>
      <c r="B266" s="12"/>
      <c r="C266" s="12"/>
      <c r="D266" s="17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5.5">
      <c r="A267" s="12"/>
      <c r="B267" s="12"/>
      <c r="C267" s="12"/>
      <c r="D267" s="17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5.5">
      <c r="A268" s="12"/>
      <c r="B268" s="12"/>
      <c r="C268" s="12"/>
      <c r="D268" s="17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5.5">
      <c r="A269" s="12"/>
      <c r="B269" s="12"/>
      <c r="C269" s="12"/>
      <c r="D269" s="17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5.5">
      <c r="A270" s="12"/>
      <c r="B270" s="12"/>
      <c r="C270" s="12"/>
      <c r="D270" s="17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5.5">
      <c r="A271" s="12"/>
      <c r="B271" s="12"/>
      <c r="C271" s="12"/>
      <c r="D271" s="17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5.5">
      <c r="A272" s="12"/>
      <c r="B272" s="12"/>
      <c r="C272" s="12"/>
      <c r="D272" s="17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5.5">
      <c r="A273" s="12"/>
      <c r="B273" s="12"/>
      <c r="C273" s="12"/>
      <c r="D273" s="17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5.5">
      <c r="A274" s="12"/>
      <c r="B274" s="12"/>
      <c r="C274" s="12"/>
      <c r="D274" s="17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5.5">
      <c r="A275" s="12"/>
      <c r="B275" s="12"/>
      <c r="C275" s="12"/>
      <c r="D275" s="17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5.5">
      <c r="A276" s="12"/>
      <c r="B276" s="12"/>
      <c r="C276" s="12"/>
      <c r="D276" s="17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5.5">
      <c r="A277" s="12"/>
      <c r="B277" s="12"/>
      <c r="C277" s="12"/>
      <c r="D277" s="17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5.5">
      <c r="A278" s="12"/>
      <c r="B278" s="12"/>
      <c r="C278" s="12"/>
      <c r="D278" s="17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5.5">
      <c r="A279" s="12"/>
      <c r="B279" s="12"/>
      <c r="C279" s="12"/>
      <c r="D279" s="17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5.5">
      <c r="A280" s="12"/>
      <c r="B280" s="12"/>
      <c r="C280" s="12"/>
      <c r="D280" s="17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5.5">
      <c r="A281" s="12"/>
      <c r="B281" s="12"/>
      <c r="C281" s="12"/>
      <c r="D281" s="17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5.5">
      <c r="A282" s="12"/>
      <c r="B282" s="12"/>
      <c r="C282" s="12"/>
      <c r="D282" s="17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5.5">
      <c r="A283" s="12"/>
      <c r="B283" s="12"/>
      <c r="C283" s="12"/>
      <c r="D283" s="17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5.5">
      <c r="A284" s="12"/>
      <c r="B284" s="12"/>
      <c r="C284" s="12"/>
      <c r="D284" s="17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5.5">
      <c r="A285" s="12"/>
      <c r="B285" s="12"/>
      <c r="C285" s="12"/>
      <c r="D285" s="17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5.5">
      <c r="A286" s="12"/>
      <c r="B286" s="12"/>
      <c r="C286" s="12"/>
      <c r="D286" s="17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5.5">
      <c r="A287" s="12"/>
      <c r="B287" s="12"/>
      <c r="C287" s="12"/>
      <c r="D287" s="17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5.5">
      <c r="A288" s="12"/>
      <c r="B288" s="12"/>
      <c r="C288" s="12"/>
      <c r="D288" s="17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5.5">
      <c r="A289" s="12"/>
      <c r="B289" s="12"/>
      <c r="C289" s="12"/>
      <c r="D289" s="17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5.5">
      <c r="A290" s="12"/>
      <c r="B290" s="12"/>
      <c r="C290" s="12"/>
      <c r="D290" s="17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5.5">
      <c r="A291" s="12"/>
      <c r="B291" s="12"/>
      <c r="C291" s="12"/>
      <c r="D291" s="17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5.5">
      <c r="A292" s="12"/>
      <c r="B292" s="12"/>
      <c r="C292" s="12"/>
      <c r="D292" s="17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5.5">
      <c r="A293" s="12"/>
      <c r="B293" s="12"/>
      <c r="C293" s="12"/>
      <c r="D293" s="17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5.5">
      <c r="A294" s="12"/>
      <c r="B294" s="12"/>
      <c r="C294" s="12"/>
      <c r="D294" s="17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5.5">
      <c r="A295" s="12"/>
      <c r="B295" s="12"/>
      <c r="C295" s="12"/>
      <c r="D295" s="17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5.5">
      <c r="A296" s="12"/>
      <c r="B296" s="12"/>
      <c r="C296" s="12"/>
      <c r="D296" s="17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5.5">
      <c r="A297" s="12"/>
      <c r="B297" s="12"/>
      <c r="C297" s="12"/>
      <c r="D297" s="17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5.5">
      <c r="A298" s="12"/>
      <c r="B298" s="12"/>
      <c r="C298" s="12"/>
      <c r="D298" s="17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5.5">
      <c r="A299" s="12"/>
      <c r="B299" s="12"/>
      <c r="C299" s="12"/>
      <c r="D299" s="17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5.5">
      <c r="A300" s="12"/>
      <c r="B300" s="12"/>
      <c r="C300" s="12"/>
      <c r="D300" s="17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5.5">
      <c r="A301" s="12"/>
      <c r="B301" s="12"/>
      <c r="C301" s="12"/>
      <c r="D301" s="17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5.5">
      <c r="A302" s="12"/>
      <c r="B302" s="12"/>
      <c r="C302" s="12"/>
      <c r="D302" s="17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5.5">
      <c r="A303" s="12"/>
      <c r="B303" s="12"/>
      <c r="C303" s="12"/>
      <c r="D303" s="17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5.5">
      <c r="A304" s="12"/>
      <c r="B304" s="12"/>
      <c r="C304" s="12"/>
      <c r="D304" s="17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5.5">
      <c r="A305" s="12"/>
      <c r="B305" s="12"/>
      <c r="C305" s="12"/>
      <c r="D305" s="17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5.5">
      <c r="A306" s="12"/>
      <c r="B306" s="12"/>
      <c r="C306" s="12"/>
      <c r="D306" s="17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5.5">
      <c r="A307" s="12"/>
      <c r="B307" s="12"/>
      <c r="C307" s="12"/>
      <c r="D307" s="17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5.5">
      <c r="A308" s="12"/>
      <c r="B308" s="12"/>
      <c r="C308" s="12"/>
      <c r="D308" s="17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5.5">
      <c r="A309" s="12"/>
      <c r="B309" s="12"/>
      <c r="C309" s="12"/>
      <c r="D309" s="17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5.5">
      <c r="A310" s="12"/>
      <c r="B310" s="12"/>
      <c r="C310" s="12"/>
      <c r="D310" s="17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5.5">
      <c r="A311" s="12"/>
      <c r="B311" s="12"/>
      <c r="C311" s="12"/>
      <c r="D311" s="17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5.5">
      <c r="A312" s="12"/>
      <c r="B312" s="12"/>
      <c r="C312" s="12"/>
      <c r="D312" s="17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5.5">
      <c r="A313" s="12"/>
      <c r="B313" s="12"/>
      <c r="C313" s="12"/>
      <c r="D313" s="17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5.5">
      <c r="A314" s="12"/>
      <c r="B314" s="12"/>
      <c r="C314" s="12"/>
      <c r="D314" s="17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5.5">
      <c r="A315" s="12"/>
      <c r="B315" s="12"/>
      <c r="C315" s="12"/>
      <c r="D315" s="17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5.5">
      <c r="A316" s="12"/>
      <c r="B316" s="12"/>
      <c r="C316" s="12"/>
      <c r="D316" s="17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5.5">
      <c r="A317" s="12"/>
      <c r="B317" s="12"/>
      <c r="C317" s="12"/>
      <c r="D317" s="17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5.5">
      <c r="A318" s="12"/>
      <c r="B318" s="12"/>
      <c r="C318" s="12"/>
      <c r="D318" s="17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5.5">
      <c r="A319" s="12"/>
      <c r="B319" s="12"/>
      <c r="C319" s="12"/>
      <c r="D319" s="17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5.5">
      <c r="A320" s="12"/>
      <c r="B320" s="12"/>
      <c r="C320" s="12"/>
      <c r="D320" s="17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5.5">
      <c r="A321" s="12"/>
      <c r="B321" s="12"/>
      <c r="C321" s="12"/>
      <c r="D321" s="17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5.5">
      <c r="A322" s="12"/>
      <c r="B322" s="12"/>
      <c r="C322" s="12"/>
      <c r="D322" s="17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5.5">
      <c r="A323" s="12"/>
      <c r="B323" s="12"/>
      <c r="C323" s="12"/>
      <c r="D323" s="17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5.5">
      <c r="A324" s="12"/>
      <c r="B324" s="12"/>
      <c r="C324" s="12"/>
      <c r="D324" s="17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5.5">
      <c r="A325" s="12"/>
      <c r="B325" s="12"/>
      <c r="C325" s="12"/>
      <c r="D325" s="17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5.5">
      <c r="A326" s="12"/>
      <c r="B326" s="12"/>
      <c r="C326" s="12"/>
      <c r="D326" s="17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5.5">
      <c r="A327" s="12"/>
      <c r="B327" s="12"/>
      <c r="C327" s="12"/>
      <c r="D327" s="17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5.5">
      <c r="A328" s="12"/>
      <c r="B328" s="12"/>
      <c r="C328" s="12"/>
      <c r="D328" s="17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5.5">
      <c r="A329" s="12"/>
      <c r="B329" s="12"/>
      <c r="C329" s="12"/>
      <c r="D329" s="17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5.5">
      <c r="A330" s="12"/>
      <c r="B330" s="12"/>
      <c r="C330" s="12"/>
      <c r="D330" s="17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5.5">
      <c r="A331" s="12"/>
      <c r="B331" s="12"/>
      <c r="C331" s="12"/>
      <c r="D331" s="17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5.5">
      <c r="A332" s="12"/>
      <c r="B332" s="12"/>
      <c r="C332" s="12"/>
      <c r="D332" s="17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5.5">
      <c r="A333" s="12"/>
      <c r="B333" s="12"/>
      <c r="C333" s="12"/>
      <c r="D333" s="17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5.5">
      <c r="A334" s="12"/>
      <c r="B334" s="12"/>
      <c r="C334" s="12"/>
      <c r="D334" s="17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5.5">
      <c r="A335" s="12"/>
      <c r="B335" s="12"/>
      <c r="C335" s="12"/>
      <c r="D335" s="17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5.5">
      <c r="A336" s="12"/>
      <c r="B336" s="12"/>
      <c r="C336" s="12"/>
      <c r="D336" s="17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5.5">
      <c r="A337" s="12"/>
      <c r="B337" s="12"/>
      <c r="C337" s="12"/>
      <c r="D337" s="17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5.5">
      <c r="A338" s="12"/>
      <c r="B338" s="12"/>
      <c r="C338" s="12"/>
      <c r="D338" s="17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5.5">
      <c r="A339" s="12"/>
      <c r="B339" s="12"/>
      <c r="C339" s="12"/>
      <c r="D339" s="17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5.5">
      <c r="A340" s="12"/>
      <c r="B340" s="12"/>
      <c r="C340" s="12"/>
      <c r="D340" s="17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5.5">
      <c r="A341" s="12"/>
      <c r="B341" s="12"/>
      <c r="C341" s="12"/>
      <c r="D341" s="17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5.5">
      <c r="A342" s="12"/>
      <c r="B342" s="12"/>
      <c r="C342" s="12"/>
      <c r="D342" s="17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5.5">
      <c r="A343" s="12"/>
      <c r="B343" s="12"/>
      <c r="C343" s="12"/>
      <c r="D343" s="17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5.5">
      <c r="A344" s="12"/>
      <c r="B344" s="12"/>
      <c r="C344" s="12"/>
      <c r="D344" s="17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5.5">
      <c r="A345" s="12"/>
      <c r="B345" s="12"/>
      <c r="C345" s="12"/>
      <c r="D345" s="17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5.5">
      <c r="A346" s="12"/>
      <c r="B346" s="12"/>
      <c r="C346" s="12"/>
      <c r="D346" s="17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5.5">
      <c r="A347" s="12"/>
      <c r="B347" s="12"/>
      <c r="C347" s="12"/>
      <c r="D347" s="17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5.5">
      <c r="A348" s="12"/>
      <c r="B348" s="12"/>
      <c r="C348" s="12"/>
      <c r="D348" s="17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5.5">
      <c r="A349" s="12"/>
      <c r="B349" s="12"/>
      <c r="C349" s="12"/>
      <c r="D349" s="17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5.5">
      <c r="A350" s="12"/>
      <c r="B350" s="12"/>
      <c r="C350" s="12"/>
      <c r="D350" s="17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5.5">
      <c r="A351" s="12"/>
      <c r="B351" s="12"/>
      <c r="C351" s="12"/>
      <c r="D351" s="17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5.5">
      <c r="A352" s="12"/>
      <c r="B352" s="12"/>
      <c r="C352" s="12"/>
      <c r="D352" s="17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5.5">
      <c r="A353" s="12"/>
      <c r="B353" s="12"/>
      <c r="C353" s="12"/>
      <c r="D353" s="17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5.5">
      <c r="A354" s="12"/>
      <c r="B354" s="12"/>
      <c r="C354" s="12"/>
      <c r="D354" s="17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5.5">
      <c r="A355" s="12"/>
      <c r="B355" s="12"/>
      <c r="C355" s="12"/>
      <c r="D355" s="17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5.5">
      <c r="A356" s="12"/>
      <c r="B356" s="12"/>
      <c r="C356" s="12"/>
      <c r="D356" s="17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5.5">
      <c r="A357" s="12"/>
      <c r="B357" s="12"/>
      <c r="C357" s="12"/>
      <c r="D357" s="17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5.5">
      <c r="A358" s="12"/>
      <c r="B358" s="12"/>
      <c r="C358" s="12"/>
      <c r="D358" s="17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5.5">
      <c r="A359" s="12"/>
      <c r="B359" s="12"/>
      <c r="C359" s="12"/>
      <c r="D359" s="17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5.5">
      <c r="A360" s="12"/>
      <c r="B360" s="12"/>
      <c r="C360" s="12"/>
      <c r="D360" s="17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5.5">
      <c r="A361" s="12"/>
      <c r="B361" s="12"/>
      <c r="C361" s="12"/>
      <c r="D361" s="17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5.5">
      <c r="A362" s="12"/>
      <c r="B362" s="12"/>
      <c r="C362" s="12"/>
      <c r="D362" s="17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5.5">
      <c r="A363" s="12"/>
      <c r="B363" s="12"/>
      <c r="C363" s="12"/>
      <c r="D363" s="17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5.5">
      <c r="A364" s="12"/>
      <c r="B364" s="12"/>
      <c r="C364" s="12"/>
      <c r="D364" s="17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5.5">
      <c r="A365" s="12"/>
      <c r="B365" s="12"/>
      <c r="C365" s="12"/>
      <c r="D365" s="17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5.5">
      <c r="A366" s="12"/>
      <c r="B366" s="12"/>
      <c r="C366" s="12"/>
      <c r="D366" s="17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5.5">
      <c r="A367" s="12"/>
      <c r="B367" s="12"/>
      <c r="C367" s="12"/>
      <c r="D367" s="17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5.5">
      <c r="A368" s="12"/>
      <c r="B368" s="12"/>
      <c r="C368" s="12"/>
      <c r="D368" s="17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5.5">
      <c r="A369" s="12"/>
      <c r="B369" s="12"/>
      <c r="C369" s="12"/>
      <c r="D369" s="17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5.5">
      <c r="A370" s="12"/>
      <c r="B370" s="12"/>
      <c r="C370" s="12"/>
      <c r="D370" s="17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5.5">
      <c r="A371" s="12"/>
      <c r="B371" s="12"/>
      <c r="C371" s="12"/>
      <c r="D371" s="17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5.5">
      <c r="A372" s="12"/>
      <c r="B372" s="12"/>
      <c r="C372" s="12"/>
      <c r="D372" s="17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5.5">
      <c r="A373" s="12"/>
      <c r="B373" s="12"/>
      <c r="C373" s="12"/>
      <c r="D373" s="17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5.5">
      <c r="A374" s="12"/>
      <c r="B374" s="12"/>
      <c r="C374" s="12"/>
      <c r="D374" s="17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5.5">
      <c r="A375" s="12"/>
      <c r="B375" s="12"/>
      <c r="C375" s="12"/>
      <c r="D375" s="17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5.5">
      <c r="A376" s="12"/>
      <c r="B376" s="12"/>
      <c r="C376" s="12"/>
      <c r="D376" s="17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5.5">
      <c r="A377" s="12"/>
      <c r="B377" s="12"/>
      <c r="C377" s="12"/>
      <c r="D377" s="17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5.5">
      <c r="A378" s="12"/>
      <c r="B378" s="12"/>
      <c r="C378" s="12"/>
      <c r="D378" s="17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5.5">
      <c r="A379" s="12"/>
      <c r="B379" s="12"/>
      <c r="C379" s="12"/>
      <c r="D379" s="17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5.5">
      <c r="A380" s="12"/>
      <c r="B380" s="12"/>
      <c r="C380" s="12"/>
      <c r="D380" s="17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5.5">
      <c r="A381" s="12"/>
      <c r="B381" s="12"/>
      <c r="C381" s="12"/>
      <c r="D381" s="17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5.5">
      <c r="A382" s="12"/>
      <c r="B382" s="12"/>
      <c r="C382" s="12"/>
      <c r="D382" s="17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5.5">
      <c r="A383" s="12"/>
      <c r="B383" s="12"/>
      <c r="C383" s="12"/>
      <c r="D383" s="17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5.5">
      <c r="A384" s="12"/>
      <c r="B384" s="12"/>
      <c r="C384" s="12"/>
      <c r="D384" s="17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5.5">
      <c r="A385" s="12"/>
      <c r="B385" s="12"/>
      <c r="C385" s="12"/>
      <c r="D385" s="17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5.5">
      <c r="A386" s="12"/>
      <c r="B386" s="12"/>
      <c r="C386" s="12"/>
      <c r="D386" s="17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5.5">
      <c r="A387" s="12"/>
      <c r="B387" s="12"/>
      <c r="C387" s="12"/>
      <c r="D387" s="17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5.5">
      <c r="A388" s="12"/>
      <c r="B388" s="12"/>
      <c r="C388" s="12"/>
      <c r="D388" s="17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5.5">
      <c r="A389" s="12"/>
      <c r="B389" s="12"/>
      <c r="C389" s="12"/>
      <c r="D389" s="17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5.5">
      <c r="A390" s="12"/>
      <c r="B390" s="12"/>
      <c r="C390" s="12"/>
      <c r="D390" s="17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5.5">
      <c r="A391" s="12"/>
      <c r="B391" s="12"/>
      <c r="C391" s="12"/>
      <c r="D391" s="17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5.5">
      <c r="A392" s="12"/>
      <c r="B392" s="12"/>
      <c r="C392" s="12"/>
      <c r="D392" s="17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5.5">
      <c r="A393" s="12"/>
      <c r="B393" s="12"/>
      <c r="C393" s="12"/>
      <c r="D393" s="17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5.5">
      <c r="A394" s="12"/>
      <c r="B394" s="12"/>
      <c r="C394" s="12"/>
      <c r="D394" s="17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5.5">
      <c r="A395" s="12"/>
      <c r="B395" s="12"/>
      <c r="C395" s="12"/>
      <c r="D395" s="17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5.5">
      <c r="A396" s="12"/>
      <c r="B396" s="12"/>
      <c r="C396" s="12"/>
      <c r="D396" s="17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5.5">
      <c r="A397" s="12"/>
      <c r="B397" s="12"/>
      <c r="C397" s="12"/>
      <c r="D397" s="17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5.5">
      <c r="A398" s="12"/>
      <c r="B398" s="12"/>
      <c r="C398" s="12"/>
      <c r="D398" s="17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5.5">
      <c r="A399" s="12"/>
      <c r="B399" s="12"/>
      <c r="C399" s="12"/>
      <c r="D399" s="17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5.5">
      <c r="A400" s="12"/>
      <c r="B400" s="12"/>
      <c r="C400" s="12"/>
      <c r="D400" s="17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5.5">
      <c r="A401" s="12"/>
      <c r="B401" s="12"/>
      <c r="C401" s="12"/>
      <c r="D401" s="17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5.5">
      <c r="A402" s="12"/>
      <c r="B402" s="12"/>
      <c r="C402" s="12"/>
      <c r="D402" s="17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5.5">
      <c r="A403" s="12"/>
      <c r="B403" s="12"/>
      <c r="C403" s="12"/>
      <c r="D403" s="17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5.5">
      <c r="A404" s="12"/>
      <c r="B404" s="12"/>
      <c r="C404" s="12"/>
      <c r="D404" s="17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5.5">
      <c r="A405" s="12"/>
      <c r="B405" s="12"/>
      <c r="C405" s="12"/>
      <c r="D405" s="17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5.5">
      <c r="A406" s="12"/>
      <c r="B406" s="12"/>
      <c r="C406" s="12"/>
      <c r="D406" s="17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5.5">
      <c r="A407" s="12"/>
      <c r="B407" s="12"/>
      <c r="C407" s="12"/>
      <c r="D407" s="17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5.5">
      <c r="A408" s="12"/>
      <c r="B408" s="12"/>
      <c r="C408" s="12"/>
      <c r="D408" s="17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5.5">
      <c r="A409" s="12"/>
      <c r="B409" s="12"/>
      <c r="C409" s="12"/>
      <c r="D409" s="17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5.5">
      <c r="A410" s="12"/>
      <c r="B410" s="12"/>
      <c r="C410" s="12"/>
      <c r="D410" s="17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5.5">
      <c r="A411" s="12"/>
      <c r="B411" s="12"/>
      <c r="C411" s="12"/>
      <c r="D411" s="17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5.5">
      <c r="A412" s="12"/>
      <c r="B412" s="12"/>
      <c r="C412" s="12"/>
      <c r="D412" s="17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5.5">
      <c r="A413" s="12"/>
      <c r="B413" s="12"/>
      <c r="C413" s="12"/>
      <c r="D413" s="17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5.5">
      <c r="A414" s="12"/>
      <c r="B414" s="12"/>
      <c r="C414" s="12"/>
      <c r="D414" s="17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5.5">
      <c r="A415" s="12"/>
      <c r="B415" s="12"/>
      <c r="C415" s="12"/>
      <c r="D415" s="17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5.5">
      <c r="A416" s="12"/>
      <c r="B416" s="12"/>
      <c r="C416" s="12"/>
      <c r="D416" s="17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5.5">
      <c r="A417" s="12"/>
      <c r="B417" s="12"/>
      <c r="C417" s="12"/>
      <c r="D417" s="17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5.5">
      <c r="A418" s="12"/>
      <c r="B418" s="12"/>
      <c r="C418" s="12"/>
      <c r="D418" s="17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5.5">
      <c r="A419" s="12"/>
      <c r="B419" s="12"/>
      <c r="C419" s="12"/>
      <c r="D419" s="17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5.5">
      <c r="A420" s="12"/>
      <c r="B420" s="12"/>
      <c r="C420" s="12"/>
      <c r="D420" s="17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5.5">
      <c r="A421" s="12"/>
      <c r="B421" s="12"/>
      <c r="C421" s="12"/>
      <c r="D421" s="17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5.5">
      <c r="A422" s="12"/>
      <c r="B422" s="12"/>
      <c r="C422" s="12"/>
      <c r="D422" s="17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5.5">
      <c r="A423" s="12"/>
      <c r="B423" s="12"/>
      <c r="C423" s="12"/>
      <c r="D423" s="17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5.5">
      <c r="A424" s="12"/>
      <c r="B424" s="12"/>
      <c r="C424" s="12"/>
      <c r="D424" s="17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5.5">
      <c r="A425" s="12"/>
      <c r="B425" s="12"/>
      <c r="C425" s="12"/>
      <c r="D425" s="17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5.5">
      <c r="A426" s="12"/>
      <c r="B426" s="12"/>
      <c r="C426" s="12"/>
      <c r="D426" s="17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5.5">
      <c r="A427" s="12"/>
      <c r="B427" s="12"/>
      <c r="C427" s="12"/>
      <c r="D427" s="17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5.5">
      <c r="A428" s="12"/>
      <c r="B428" s="12"/>
      <c r="C428" s="12"/>
      <c r="D428" s="17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5.5">
      <c r="A429" s="12"/>
      <c r="B429" s="12"/>
      <c r="C429" s="12"/>
      <c r="D429" s="17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5.5">
      <c r="A430" s="12"/>
      <c r="B430" s="12"/>
      <c r="C430" s="12"/>
      <c r="D430" s="17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5.5">
      <c r="A431" s="12"/>
      <c r="B431" s="12"/>
      <c r="C431" s="12"/>
      <c r="D431" s="17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5.5">
      <c r="A432" s="12"/>
      <c r="B432" s="12"/>
      <c r="C432" s="12"/>
      <c r="D432" s="17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5.5">
      <c r="A433" s="12"/>
      <c r="B433" s="12"/>
      <c r="C433" s="12"/>
      <c r="D433" s="17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5.5">
      <c r="A434" s="12"/>
      <c r="B434" s="12"/>
      <c r="C434" s="12"/>
      <c r="D434" s="17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5.5">
      <c r="A435" s="12"/>
      <c r="B435" s="12"/>
      <c r="C435" s="12"/>
      <c r="D435" s="17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5.5">
      <c r="A436" s="12"/>
      <c r="B436" s="12"/>
      <c r="C436" s="12"/>
      <c r="D436" s="17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5.5">
      <c r="A437" s="12"/>
      <c r="B437" s="12"/>
      <c r="C437" s="12"/>
      <c r="D437" s="17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5.5">
      <c r="A438" s="12"/>
      <c r="B438" s="12"/>
      <c r="C438" s="12"/>
      <c r="D438" s="17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5.5">
      <c r="A439" s="12"/>
      <c r="B439" s="12"/>
      <c r="C439" s="12"/>
      <c r="D439" s="17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5.5">
      <c r="A440" s="12"/>
      <c r="B440" s="12"/>
      <c r="C440" s="12"/>
      <c r="D440" s="17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5.5">
      <c r="A441" s="12"/>
      <c r="B441" s="12"/>
      <c r="C441" s="12"/>
      <c r="D441" s="17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5.5">
      <c r="A442" s="12"/>
      <c r="B442" s="12"/>
      <c r="C442" s="12"/>
      <c r="D442" s="17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5.5">
      <c r="A443" s="12"/>
      <c r="B443" s="12"/>
      <c r="C443" s="12"/>
      <c r="D443" s="17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5.5">
      <c r="A444" s="12"/>
      <c r="B444" s="12"/>
      <c r="C444" s="12"/>
      <c r="D444" s="17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5.5">
      <c r="A445" s="12"/>
      <c r="B445" s="12"/>
      <c r="C445" s="12"/>
      <c r="D445" s="17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5.5">
      <c r="A446" s="12"/>
      <c r="B446" s="12"/>
      <c r="C446" s="12"/>
      <c r="D446" s="17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5.5">
      <c r="A447" s="12"/>
      <c r="B447" s="12"/>
      <c r="C447" s="12"/>
      <c r="D447" s="17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5.5">
      <c r="A448" s="12"/>
      <c r="B448" s="12"/>
      <c r="C448" s="12"/>
      <c r="D448" s="17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5.5">
      <c r="A449" s="12"/>
      <c r="B449" s="12"/>
      <c r="C449" s="12"/>
      <c r="D449" s="17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5.5">
      <c r="A450" s="12"/>
      <c r="B450" s="12"/>
      <c r="C450" s="12"/>
      <c r="D450" s="17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5.5">
      <c r="A451" s="12"/>
      <c r="B451" s="12"/>
      <c r="C451" s="12"/>
      <c r="D451" s="17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5.5">
      <c r="A452" s="12"/>
      <c r="B452" s="12"/>
      <c r="C452" s="12"/>
      <c r="D452" s="17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5.5">
      <c r="A453" s="12"/>
      <c r="B453" s="12"/>
      <c r="C453" s="12"/>
      <c r="D453" s="17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5.5">
      <c r="A454" s="12"/>
      <c r="B454" s="12"/>
      <c r="C454" s="12"/>
      <c r="D454" s="17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5.5">
      <c r="A455" s="12"/>
      <c r="B455" s="12"/>
      <c r="C455" s="12"/>
      <c r="D455" s="17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5.5">
      <c r="A456" s="12"/>
      <c r="B456" s="12"/>
      <c r="C456" s="12"/>
      <c r="D456" s="17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5.5">
      <c r="A457" s="12"/>
      <c r="B457" s="12"/>
      <c r="C457" s="12"/>
      <c r="D457" s="17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5.5">
      <c r="A458" s="12"/>
      <c r="B458" s="12"/>
      <c r="C458" s="12"/>
      <c r="D458" s="17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5.5">
      <c r="A459" s="12"/>
      <c r="B459" s="12"/>
      <c r="C459" s="12"/>
      <c r="D459" s="17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5.5">
      <c r="A460" s="12"/>
      <c r="B460" s="12"/>
      <c r="C460" s="12"/>
      <c r="D460" s="17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5.5">
      <c r="A461" s="12"/>
      <c r="B461" s="12"/>
      <c r="C461" s="12"/>
      <c r="D461" s="17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5.5">
      <c r="A462" s="12"/>
      <c r="B462" s="12"/>
      <c r="C462" s="12"/>
      <c r="D462" s="17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5.5">
      <c r="A463" s="12"/>
      <c r="B463" s="12"/>
      <c r="C463" s="12"/>
      <c r="D463" s="17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5.5">
      <c r="A464" s="12"/>
      <c r="B464" s="12"/>
      <c r="C464" s="12"/>
      <c r="D464" s="17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5.5">
      <c r="A465" s="12"/>
      <c r="B465" s="12"/>
      <c r="C465" s="12"/>
      <c r="D465" s="17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5.5">
      <c r="A466" s="12"/>
      <c r="B466" s="12"/>
      <c r="C466" s="12"/>
      <c r="D466" s="17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5.5">
      <c r="A467" s="12"/>
      <c r="B467" s="12"/>
      <c r="C467" s="12"/>
      <c r="D467" s="17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5.5">
      <c r="A468" s="12"/>
      <c r="B468" s="12"/>
      <c r="C468" s="12"/>
      <c r="D468" s="17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5.5">
      <c r="A469" s="12"/>
      <c r="B469" s="12"/>
      <c r="C469" s="12"/>
      <c r="D469" s="17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5.5">
      <c r="A470" s="12"/>
      <c r="B470" s="12"/>
      <c r="C470" s="12"/>
      <c r="D470" s="17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5.5">
      <c r="A471" s="12"/>
      <c r="B471" s="12"/>
      <c r="C471" s="12"/>
      <c r="D471" s="17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5.5">
      <c r="A472" s="12"/>
      <c r="B472" s="12"/>
      <c r="C472" s="12"/>
      <c r="D472" s="17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5.5">
      <c r="A473" s="12"/>
      <c r="B473" s="12"/>
      <c r="C473" s="12"/>
      <c r="D473" s="17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5.5">
      <c r="A474" s="12"/>
      <c r="B474" s="12"/>
      <c r="C474" s="12"/>
      <c r="D474" s="17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5.5">
      <c r="A475" s="12"/>
      <c r="B475" s="12"/>
      <c r="C475" s="12"/>
      <c r="D475" s="17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5.5">
      <c r="A476" s="12"/>
      <c r="B476" s="12"/>
      <c r="C476" s="12"/>
      <c r="D476" s="17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5.5">
      <c r="A477" s="12"/>
      <c r="B477" s="12"/>
      <c r="C477" s="12"/>
      <c r="D477" s="17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5.5">
      <c r="A478" s="12"/>
      <c r="B478" s="12"/>
      <c r="C478" s="12"/>
      <c r="D478" s="17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5.5">
      <c r="A479" s="12"/>
      <c r="B479" s="12"/>
      <c r="C479" s="12"/>
      <c r="D479" s="17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5.5">
      <c r="A480" s="12"/>
      <c r="B480" s="12"/>
      <c r="C480" s="12"/>
      <c r="D480" s="17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5.5">
      <c r="A481" s="12"/>
      <c r="B481" s="12"/>
      <c r="C481" s="12"/>
      <c r="D481" s="17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5.5">
      <c r="A482" s="12"/>
      <c r="B482" s="12"/>
      <c r="C482" s="12"/>
      <c r="D482" s="17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5.5">
      <c r="A483" s="12"/>
      <c r="B483" s="12"/>
      <c r="C483" s="12"/>
      <c r="D483" s="17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5.5">
      <c r="A484" s="12"/>
      <c r="B484" s="12"/>
      <c r="C484" s="12"/>
      <c r="D484" s="17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5.5">
      <c r="A485" s="12"/>
      <c r="B485" s="12"/>
      <c r="C485" s="12"/>
      <c r="D485" s="17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5.5">
      <c r="A486" s="12"/>
      <c r="B486" s="12"/>
      <c r="C486" s="12"/>
      <c r="D486" s="17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5.5">
      <c r="A487" s="12"/>
      <c r="B487" s="12"/>
      <c r="C487" s="12"/>
      <c r="D487" s="17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5.5">
      <c r="A488" s="12"/>
      <c r="B488" s="12"/>
      <c r="C488" s="12"/>
      <c r="D488" s="17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5.5">
      <c r="A489" s="12"/>
      <c r="B489" s="12"/>
      <c r="C489" s="12"/>
      <c r="D489" s="17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5.5">
      <c r="A490" s="12"/>
      <c r="B490" s="12"/>
      <c r="C490" s="12"/>
      <c r="D490" s="17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5.5">
      <c r="A491" s="12"/>
      <c r="B491" s="12"/>
      <c r="C491" s="12"/>
      <c r="D491" s="17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5.5">
      <c r="A492" s="12"/>
      <c r="B492" s="12"/>
      <c r="C492" s="12"/>
      <c r="D492" s="17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5.5">
      <c r="A493" s="12"/>
      <c r="B493" s="12"/>
      <c r="C493" s="12"/>
      <c r="D493" s="17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5.5">
      <c r="A494" s="12"/>
      <c r="B494" s="12"/>
      <c r="C494" s="12"/>
      <c r="D494" s="17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5.5">
      <c r="A495" s="12"/>
      <c r="B495" s="12"/>
      <c r="C495" s="12"/>
      <c r="D495" s="17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5.5">
      <c r="A496" s="12"/>
      <c r="B496" s="12"/>
      <c r="C496" s="12"/>
      <c r="D496" s="17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5.5">
      <c r="A497" s="12"/>
      <c r="B497" s="12"/>
      <c r="C497" s="12"/>
      <c r="D497" s="17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5.5">
      <c r="A498" s="12"/>
      <c r="B498" s="12"/>
      <c r="C498" s="12"/>
      <c r="D498" s="17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5.5">
      <c r="A499" s="12"/>
      <c r="B499" s="12"/>
      <c r="C499" s="12"/>
      <c r="D499" s="17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5.5">
      <c r="A500" s="12"/>
      <c r="B500" s="12"/>
      <c r="C500" s="12"/>
      <c r="D500" s="17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5.5">
      <c r="A501" s="12"/>
      <c r="B501" s="12"/>
      <c r="C501" s="12"/>
      <c r="D501" s="17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5.5">
      <c r="A502" s="12"/>
      <c r="B502" s="12"/>
      <c r="C502" s="12"/>
      <c r="D502" s="17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5.5">
      <c r="A503" s="12"/>
      <c r="B503" s="12"/>
      <c r="C503" s="12"/>
      <c r="D503" s="17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5.5">
      <c r="A504" s="12"/>
      <c r="B504" s="12"/>
      <c r="C504" s="12"/>
      <c r="D504" s="17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5.5">
      <c r="A505" s="12"/>
      <c r="B505" s="12"/>
      <c r="C505" s="12"/>
      <c r="D505" s="17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5.5">
      <c r="A506" s="12"/>
      <c r="B506" s="12"/>
      <c r="C506" s="12"/>
      <c r="D506" s="17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5.5">
      <c r="A507" s="12"/>
      <c r="B507" s="12"/>
      <c r="C507" s="12"/>
      <c r="D507" s="17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5.5">
      <c r="A508" s="12"/>
      <c r="B508" s="12"/>
      <c r="C508" s="12"/>
      <c r="D508" s="17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5.5">
      <c r="A509" s="12"/>
      <c r="B509" s="12"/>
      <c r="C509" s="12"/>
      <c r="D509" s="17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5.5">
      <c r="A510" s="12"/>
      <c r="B510" s="12"/>
      <c r="C510" s="12"/>
      <c r="D510" s="17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5.5">
      <c r="A511" s="12"/>
      <c r="B511" s="12"/>
      <c r="C511" s="12"/>
      <c r="D511" s="17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5.5">
      <c r="A512" s="12"/>
      <c r="B512" s="12"/>
      <c r="C512" s="12"/>
      <c r="D512" s="17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5.5">
      <c r="A513" s="12"/>
      <c r="B513" s="12"/>
      <c r="C513" s="12"/>
      <c r="D513" s="17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5.5">
      <c r="A514" s="12"/>
      <c r="B514" s="12"/>
      <c r="C514" s="12"/>
      <c r="D514" s="17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5.5">
      <c r="A515" s="12"/>
      <c r="B515" s="12"/>
      <c r="C515" s="12"/>
      <c r="D515" s="17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5.5">
      <c r="A516" s="12"/>
      <c r="B516" s="12"/>
      <c r="C516" s="12"/>
      <c r="D516" s="17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5.5">
      <c r="A517" s="12"/>
      <c r="B517" s="12"/>
      <c r="C517" s="12"/>
      <c r="D517" s="17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5.5">
      <c r="A518" s="12"/>
      <c r="B518" s="12"/>
      <c r="C518" s="12"/>
      <c r="D518" s="17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5.5">
      <c r="A519" s="12"/>
      <c r="B519" s="12"/>
      <c r="C519" s="12"/>
      <c r="D519" s="17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5.5">
      <c r="A520" s="12"/>
      <c r="B520" s="12"/>
      <c r="C520" s="12"/>
      <c r="D520" s="17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5.5">
      <c r="A521" s="12"/>
      <c r="B521" s="12"/>
      <c r="C521" s="12"/>
      <c r="D521" s="17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5.5">
      <c r="A522" s="12"/>
      <c r="B522" s="12"/>
      <c r="C522" s="12"/>
      <c r="D522" s="17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5.5">
      <c r="A523" s="12"/>
      <c r="B523" s="12"/>
      <c r="C523" s="12"/>
      <c r="D523" s="17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5.5">
      <c r="A524" s="12"/>
      <c r="B524" s="12"/>
      <c r="C524" s="12"/>
      <c r="D524" s="17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5.5">
      <c r="A525" s="12"/>
      <c r="B525" s="12"/>
      <c r="C525" s="12"/>
      <c r="D525" s="17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5.5">
      <c r="A526" s="12"/>
      <c r="B526" s="12"/>
      <c r="C526" s="12"/>
      <c r="D526" s="17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5.5">
      <c r="A527" s="12"/>
      <c r="B527" s="12"/>
      <c r="C527" s="12"/>
      <c r="D527" s="17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5.5">
      <c r="A528" s="12"/>
      <c r="B528" s="12"/>
      <c r="C528" s="12"/>
      <c r="D528" s="17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5.5">
      <c r="A529" s="12"/>
      <c r="B529" s="12"/>
      <c r="C529" s="12"/>
      <c r="D529" s="17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5.5">
      <c r="A530" s="12"/>
      <c r="B530" s="12"/>
      <c r="C530" s="12"/>
      <c r="D530" s="17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5.5">
      <c r="A531" s="12"/>
      <c r="B531" s="12"/>
      <c r="C531" s="12"/>
      <c r="D531" s="17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5.5">
      <c r="A532" s="12"/>
      <c r="B532" s="12"/>
      <c r="C532" s="12"/>
      <c r="D532" s="17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5.5">
      <c r="A533" s="12"/>
      <c r="B533" s="12"/>
      <c r="C533" s="12"/>
      <c r="D533" s="17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5.5">
      <c r="A534" s="12"/>
      <c r="B534" s="12"/>
      <c r="C534" s="12"/>
      <c r="D534" s="17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5.5">
      <c r="A535" s="12"/>
      <c r="B535" s="12"/>
      <c r="C535" s="12"/>
      <c r="D535" s="17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5.5">
      <c r="A536" s="12"/>
      <c r="B536" s="12"/>
      <c r="C536" s="12"/>
      <c r="D536" s="17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5.5">
      <c r="A537" s="12"/>
      <c r="B537" s="12"/>
      <c r="C537" s="12"/>
      <c r="D537" s="17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5.5">
      <c r="A538" s="12"/>
      <c r="B538" s="12"/>
      <c r="C538" s="12"/>
      <c r="D538" s="17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5.5">
      <c r="A539" s="12"/>
      <c r="B539" s="12"/>
      <c r="C539" s="12"/>
      <c r="D539" s="17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5.5">
      <c r="A540" s="12"/>
      <c r="B540" s="12"/>
      <c r="C540" s="12"/>
      <c r="D540" s="17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5.5">
      <c r="A541" s="12"/>
      <c r="B541" s="12"/>
      <c r="C541" s="12"/>
      <c r="D541" s="17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5.5">
      <c r="A542" s="12"/>
      <c r="B542" s="12"/>
      <c r="C542" s="12"/>
      <c r="D542" s="17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5.5">
      <c r="A543" s="12"/>
      <c r="B543" s="12"/>
      <c r="C543" s="12"/>
      <c r="D543" s="17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5.5">
      <c r="A544" s="12"/>
      <c r="B544" s="12"/>
      <c r="C544" s="12"/>
      <c r="D544" s="17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5.5">
      <c r="A545" s="12"/>
      <c r="B545" s="12"/>
      <c r="C545" s="12"/>
      <c r="D545" s="17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5.5">
      <c r="A546" s="12"/>
      <c r="B546" s="12"/>
      <c r="C546" s="12"/>
      <c r="D546" s="17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5.5">
      <c r="A547" s="12"/>
      <c r="B547" s="12"/>
      <c r="C547" s="12"/>
      <c r="D547" s="17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5.5">
      <c r="A548" s="12"/>
      <c r="B548" s="12"/>
      <c r="C548" s="12"/>
      <c r="D548" s="17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5.5">
      <c r="A549" s="12"/>
      <c r="B549" s="12"/>
      <c r="C549" s="12"/>
      <c r="D549" s="17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5.5">
      <c r="A550" s="12"/>
      <c r="B550" s="12"/>
      <c r="C550" s="12"/>
      <c r="D550" s="17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5.5">
      <c r="A551" s="12"/>
      <c r="B551" s="12"/>
      <c r="C551" s="12"/>
      <c r="D551" s="17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5.5">
      <c r="A552" s="12"/>
      <c r="B552" s="12"/>
      <c r="C552" s="12"/>
      <c r="D552" s="17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5.5">
      <c r="A553" s="12"/>
      <c r="B553" s="12"/>
      <c r="C553" s="12"/>
      <c r="D553" s="17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5.5">
      <c r="A554" s="12"/>
      <c r="B554" s="12"/>
      <c r="C554" s="12"/>
      <c r="D554" s="17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5.5">
      <c r="A555" s="12"/>
      <c r="B555" s="12"/>
      <c r="C555" s="12"/>
      <c r="D555" s="17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5.5">
      <c r="A556" s="12"/>
      <c r="B556" s="12"/>
      <c r="C556" s="12"/>
      <c r="D556" s="17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5.5">
      <c r="A557" s="12"/>
      <c r="B557" s="12"/>
      <c r="C557" s="12"/>
      <c r="D557" s="17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5.5">
      <c r="A558" s="12"/>
      <c r="B558" s="12"/>
      <c r="C558" s="12"/>
      <c r="D558" s="17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5.5">
      <c r="A559" s="12"/>
      <c r="B559" s="12"/>
      <c r="C559" s="12"/>
      <c r="D559" s="17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5.5">
      <c r="A560" s="12"/>
      <c r="B560" s="12"/>
      <c r="C560" s="12"/>
      <c r="D560" s="17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5.5">
      <c r="A561" s="12"/>
      <c r="B561" s="12"/>
      <c r="C561" s="12"/>
      <c r="D561" s="17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5.5">
      <c r="A562" s="12"/>
      <c r="B562" s="12"/>
      <c r="C562" s="12"/>
      <c r="D562" s="17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5.5">
      <c r="A563" s="12"/>
      <c r="B563" s="12"/>
      <c r="C563" s="12"/>
      <c r="D563" s="17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5.5">
      <c r="A564" s="12"/>
      <c r="B564" s="12"/>
      <c r="C564" s="12"/>
      <c r="D564" s="17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5.5">
      <c r="A565" s="12"/>
      <c r="B565" s="12"/>
      <c r="C565" s="12"/>
      <c r="D565" s="17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5.5">
      <c r="A566" s="12"/>
      <c r="B566" s="12"/>
      <c r="C566" s="12"/>
      <c r="D566" s="17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5.5">
      <c r="A567" s="12"/>
      <c r="B567" s="12"/>
      <c r="C567" s="12"/>
      <c r="D567" s="17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5.5">
      <c r="A568" s="12"/>
      <c r="B568" s="12"/>
      <c r="C568" s="12"/>
      <c r="D568" s="17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5.5">
      <c r="A569" s="12"/>
      <c r="B569" s="12"/>
      <c r="C569" s="12"/>
      <c r="D569" s="17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5.5">
      <c r="A570" s="12"/>
      <c r="B570" s="12"/>
      <c r="C570" s="12"/>
      <c r="D570" s="17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5.5">
      <c r="A571" s="12"/>
      <c r="B571" s="12"/>
      <c r="C571" s="12"/>
      <c r="D571" s="17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5.5">
      <c r="A572" s="12"/>
      <c r="B572" s="12"/>
      <c r="C572" s="12"/>
      <c r="D572" s="17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5.5">
      <c r="A573" s="12"/>
      <c r="B573" s="12"/>
      <c r="C573" s="12"/>
      <c r="D573" s="17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5.5">
      <c r="A574" s="12"/>
      <c r="B574" s="12"/>
      <c r="C574" s="12"/>
      <c r="D574" s="17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5.5">
      <c r="A575" s="12"/>
      <c r="B575" s="12"/>
      <c r="C575" s="12"/>
      <c r="D575" s="17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5.5">
      <c r="A576" s="12"/>
      <c r="B576" s="12"/>
      <c r="C576" s="12"/>
      <c r="D576" s="17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5.5">
      <c r="A577" s="12"/>
      <c r="B577" s="12"/>
      <c r="C577" s="12"/>
      <c r="D577" s="17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5.5">
      <c r="A578" s="12"/>
      <c r="B578" s="12"/>
      <c r="C578" s="12"/>
      <c r="D578" s="17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5.5">
      <c r="A579" s="12"/>
      <c r="B579" s="12"/>
      <c r="C579" s="12"/>
      <c r="D579" s="17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5.5">
      <c r="A580" s="12"/>
      <c r="B580" s="12"/>
      <c r="C580" s="12"/>
      <c r="D580" s="17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5.5">
      <c r="A581" s="12"/>
      <c r="B581" s="12"/>
      <c r="C581" s="12"/>
      <c r="D581" s="17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5.5">
      <c r="A582" s="12"/>
      <c r="B582" s="12"/>
      <c r="C582" s="12"/>
      <c r="D582" s="17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5.5">
      <c r="A583" s="12"/>
      <c r="B583" s="12"/>
      <c r="C583" s="12"/>
      <c r="D583" s="17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5.5">
      <c r="A584" s="12"/>
      <c r="B584" s="12"/>
      <c r="C584" s="12"/>
      <c r="D584" s="17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5.5">
      <c r="A585" s="12"/>
      <c r="B585" s="12"/>
      <c r="C585" s="12"/>
      <c r="D585" s="17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5.5">
      <c r="A586" s="12"/>
      <c r="B586" s="12"/>
      <c r="C586" s="12"/>
      <c r="D586" s="17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5.5">
      <c r="A587" s="12"/>
      <c r="B587" s="12"/>
      <c r="C587" s="12"/>
      <c r="D587" s="17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5.5">
      <c r="A588" s="12"/>
      <c r="B588" s="12"/>
      <c r="C588" s="12"/>
      <c r="D588" s="17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5.5">
      <c r="A589" s="12"/>
      <c r="B589" s="12"/>
      <c r="C589" s="12"/>
      <c r="D589" s="17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5.5">
      <c r="A590" s="12"/>
      <c r="B590" s="12"/>
      <c r="C590" s="12"/>
      <c r="D590" s="17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5.5">
      <c r="A591" s="12"/>
      <c r="B591" s="12"/>
      <c r="C591" s="12"/>
      <c r="D591" s="17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5.5">
      <c r="A592" s="12"/>
      <c r="B592" s="12"/>
      <c r="C592" s="12"/>
      <c r="D592" s="17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5.5">
      <c r="A593" s="12"/>
      <c r="B593" s="12"/>
      <c r="C593" s="12"/>
      <c r="D593" s="17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5.5">
      <c r="A594" s="12"/>
      <c r="B594" s="12"/>
      <c r="C594" s="12"/>
      <c r="D594" s="17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5.5">
      <c r="A595" s="12"/>
      <c r="B595" s="12"/>
      <c r="C595" s="12"/>
      <c r="D595" s="17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5.5">
      <c r="A596" s="12"/>
      <c r="B596" s="12"/>
      <c r="C596" s="12"/>
      <c r="D596" s="17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5.5">
      <c r="A597" s="12"/>
      <c r="B597" s="12"/>
      <c r="C597" s="12"/>
      <c r="D597" s="17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5.5">
      <c r="A598" s="12"/>
      <c r="B598" s="12"/>
      <c r="C598" s="12"/>
      <c r="D598" s="17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5.5">
      <c r="A599" s="12"/>
      <c r="B599" s="12"/>
      <c r="C599" s="12"/>
      <c r="D599" s="17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5.5">
      <c r="A600" s="12"/>
      <c r="B600" s="12"/>
      <c r="C600" s="12"/>
      <c r="D600" s="17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5.5">
      <c r="A601" s="12"/>
      <c r="B601" s="12"/>
      <c r="C601" s="12"/>
      <c r="D601" s="17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5.5">
      <c r="A602" s="12"/>
      <c r="B602" s="12"/>
      <c r="C602" s="12"/>
      <c r="D602" s="17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5.5">
      <c r="A603" s="12"/>
      <c r="B603" s="12"/>
      <c r="C603" s="12"/>
      <c r="D603" s="17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5.5">
      <c r="A604" s="12"/>
      <c r="B604" s="12"/>
      <c r="C604" s="12"/>
      <c r="D604" s="17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5.5">
      <c r="A605" s="12"/>
      <c r="B605" s="12"/>
      <c r="C605" s="12"/>
      <c r="D605" s="17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5.5">
      <c r="A606" s="12"/>
      <c r="B606" s="12"/>
      <c r="C606" s="12"/>
      <c r="D606" s="17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5.5">
      <c r="A607" s="12"/>
      <c r="B607" s="12"/>
      <c r="C607" s="12"/>
      <c r="D607" s="17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5.5">
      <c r="A608" s="12"/>
      <c r="B608" s="12"/>
      <c r="C608" s="12"/>
      <c r="D608" s="17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5.5">
      <c r="A609" s="12"/>
      <c r="B609" s="12"/>
      <c r="C609" s="12"/>
      <c r="D609" s="17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5.5">
      <c r="A610" s="12"/>
      <c r="B610" s="12"/>
      <c r="C610" s="12"/>
      <c r="D610" s="17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5.5">
      <c r="A611" s="12"/>
      <c r="B611" s="12"/>
      <c r="C611" s="12"/>
      <c r="D611" s="17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5.5">
      <c r="A612" s="12"/>
      <c r="B612" s="12"/>
      <c r="C612" s="12"/>
      <c r="D612" s="17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5.5">
      <c r="A613" s="12"/>
      <c r="B613" s="12"/>
      <c r="C613" s="12"/>
      <c r="D613" s="17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5.5">
      <c r="A614" s="12"/>
      <c r="B614" s="12"/>
      <c r="C614" s="12"/>
      <c r="D614" s="17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5.5">
      <c r="A615" s="12"/>
      <c r="B615" s="12"/>
      <c r="C615" s="12"/>
      <c r="D615" s="17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5.5">
      <c r="A616" s="12"/>
      <c r="B616" s="12"/>
      <c r="C616" s="12"/>
      <c r="D616" s="17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5.5">
      <c r="A617" s="12"/>
      <c r="B617" s="12"/>
      <c r="C617" s="12"/>
      <c r="D617" s="17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5.5">
      <c r="A618" s="12"/>
      <c r="B618" s="12"/>
      <c r="C618" s="12"/>
      <c r="D618" s="17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5.5">
      <c r="A619" s="12"/>
      <c r="B619" s="12"/>
      <c r="C619" s="12"/>
      <c r="D619" s="17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5.5">
      <c r="A620" s="12"/>
      <c r="B620" s="12"/>
      <c r="C620" s="12"/>
      <c r="D620" s="17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5.5">
      <c r="A621" s="12"/>
      <c r="B621" s="12"/>
      <c r="C621" s="12"/>
      <c r="D621" s="17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5.5">
      <c r="A622" s="12"/>
      <c r="B622" s="12"/>
      <c r="C622" s="12"/>
      <c r="D622" s="17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5.5">
      <c r="A623" s="12"/>
      <c r="B623" s="12"/>
      <c r="C623" s="12"/>
      <c r="D623" s="17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5.5">
      <c r="A624" s="12"/>
      <c r="B624" s="12"/>
      <c r="C624" s="12"/>
      <c r="D624" s="17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5.5">
      <c r="A625" s="12"/>
      <c r="B625" s="12"/>
      <c r="C625" s="12"/>
      <c r="D625" s="17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5.5">
      <c r="A626" s="12"/>
      <c r="B626" s="12"/>
      <c r="C626" s="12"/>
      <c r="D626" s="17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5.5">
      <c r="A627" s="12"/>
      <c r="B627" s="12"/>
      <c r="C627" s="12"/>
      <c r="D627" s="17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5.5">
      <c r="A628" s="12"/>
      <c r="B628" s="12"/>
      <c r="C628" s="12"/>
      <c r="D628" s="17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5.5">
      <c r="A629" s="12"/>
      <c r="B629" s="12"/>
      <c r="C629" s="12"/>
      <c r="D629" s="17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5.5">
      <c r="A630" s="12"/>
      <c r="B630" s="12"/>
      <c r="C630" s="12"/>
      <c r="D630" s="17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5.5">
      <c r="A631" s="12"/>
      <c r="B631" s="12"/>
      <c r="C631" s="12"/>
      <c r="D631" s="17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5.5">
      <c r="A632" s="12"/>
      <c r="B632" s="12"/>
      <c r="C632" s="12"/>
      <c r="D632" s="17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5.5">
      <c r="A633" s="12"/>
      <c r="B633" s="12"/>
      <c r="C633" s="12"/>
      <c r="D633" s="17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5.5">
      <c r="A634" s="12"/>
      <c r="B634" s="12"/>
      <c r="C634" s="12"/>
      <c r="D634" s="17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5.5">
      <c r="A635" s="12"/>
      <c r="B635" s="12"/>
      <c r="C635" s="12"/>
      <c r="D635" s="17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5.5">
      <c r="A636" s="12"/>
      <c r="B636" s="12"/>
      <c r="C636" s="12"/>
      <c r="D636" s="17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5.5">
      <c r="A637" s="12"/>
      <c r="B637" s="12"/>
      <c r="C637" s="12"/>
      <c r="D637" s="17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5.5">
      <c r="A638" s="12"/>
      <c r="B638" s="12"/>
      <c r="C638" s="12"/>
      <c r="D638" s="17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5.5">
      <c r="A639" s="12"/>
      <c r="B639" s="12"/>
      <c r="C639" s="12"/>
      <c r="D639" s="17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5.5">
      <c r="A640" s="12"/>
      <c r="B640" s="12"/>
      <c r="C640" s="12"/>
      <c r="D640" s="17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5.5">
      <c r="A641" s="12"/>
      <c r="B641" s="12"/>
      <c r="C641" s="12"/>
      <c r="D641" s="17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5.5">
      <c r="A642" s="12"/>
      <c r="B642" s="12"/>
      <c r="C642" s="12"/>
      <c r="D642" s="17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5.5">
      <c r="A643" s="12"/>
      <c r="B643" s="12"/>
      <c r="C643" s="12"/>
      <c r="D643" s="17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5.5">
      <c r="A644" s="12"/>
      <c r="B644" s="12"/>
      <c r="C644" s="12"/>
      <c r="D644" s="17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5.5">
      <c r="A645" s="12"/>
      <c r="B645" s="12"/>
      <c r="C645" s="12"/>
      <c r="D645" s="17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5.5">
      <c r="A646" s="12"/>
      <c r="B646" s="12"/>
      <c r="C646" s="12"/>
      <c r="D646" s="17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5.5">
      <c r="A647" s="12"/>
      <c r="B647" s="12"/>
      <c r="C647" s="12"/>
      <c r="D647" s="17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5.5">
      <c r="A648" s="12"/>
      <c r="B648" s="12"/>
      <c r="C648" s="12"/>
      <c r="D648" s="17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5.5">
      <c r="A649" s="12"/>
      <c r="B649" s="12"/>
      <c r="C649" s="12"/>
      <c r="D649" s="17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5.5">
      <c r="A650" s="12"/>
      <c r="B650" s="12"/>
      <c r="C650" s="12"/>
      <c r="D650" s="17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5.5">
      <c r="A651" s="12"/>
      <c r="B651" s="12"/>
      <c r="C651" s="12"/>
      <c r="D651" s="17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5.5">
      <c r="A652" s="12"/>
      <c r="B652" s="12"/>
      <c r="C652" s="12"/>
      <c r="D652" s="17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5.5">
      <c r="A653" s="12"/>
      <c r="B653" s="12"/>
      <c r="C653" s="12"/>
      <c r="D653" s="17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5.5">
      <c r="A654" s="12"/>
      <c r="B654" s="12"/>
      <c r="C654" s="12"/>
      <c r="D654" s="17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5.5">
      <c r="A655" s="12"/>
      <c r="B655" s="12"/>
      <c r="C655" s="12"/>
      <c r="D655" s="17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5.5">
      <c r="A656" s="12"/>
      <c r="B656" s="12"/>
      <c r="C656" s="12"/>
      <c r="D656" s="17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5.5">
      <c r="A657" s="12"/>
      <c r="B657" s="12"/>
      <c r="C657" s="12"/>
      <c r="D657" s="17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5.5">
      <c r="A658" s="12"/>
      <c r="B658" s="12"/>
      <c r="C658" s="12"/>
      <c r="D658" s="17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5.5">
      <c r="A659" s="12"/>
      <c r="B659" s="12"/>
      <c r="C659" s="12"/>
      <c r="D659" s="17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5.5">
      <c r="A660" s="12"/>
      <c r="B660" s="12"/>
      <c r="C660" s="12"/>
      <c r="D660" s="17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5.5">
      <c r="A661" s="12"/>
      <c r="B661" s="12"/>
      <c r="C661" s="12"/>
      <c r="D661" s="17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5.5">
      <c r="A662" s="12"/>
      <c r="B662" s="12"/>
      <c r="C662" s="12"/>
      <c r="D662" s="17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5.5">
      <c r="A663" s="12"/>
      <c r="B663" s="12"/>
      <c r="C663" s="12"/>
      <c r="D663" s="17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5.5">
      <c r="A664" s="12"/>
      <c r="B664" s="12"/>
      <c r="C664" s="12"/>
      <c r="D664" s="17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5.5">
      <c r="A665" s="12"/>
      <c r="B665" s="12"/>
      <c r="C665" s="12"/>
      <c r="D665" s="17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5.5">
      <c r="A666" s="12"/>
      <c r="B666" s="12"/>
      <c r="C666" s="12"/>
      <c r="D666" s="17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5.5">
      <c r="A667" s="12"/>
      <c r="B667" s="12"/>
      <c r="C667" s="12"/>
      <c r="D667" s="17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5.5">
      <c r="A668" s="12"/>
      <c r="B668" s="12"/>
      <c r="C668" s="12"/>
      <c r="D668" s="17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5.5">
      <c r="A669" s="12"/>
      <c r="B669" s="12"/>
      <c r="C669" s="12"/>
      <c r="D669" s="17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5.5">
      <c r="A670" s="12"/>
      <c r="B670" s="12"/>
      <c r="C670" s="12"/>
      <c r="D670" s="17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5.5">
      <c r="A671" s="12"/>
      <c r="B671" s="12"/>
      <c r="C671" s="12"/>
      <c r="D671" s="17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5.5">
      <c r="A672" s="12"/>
      <c r="B672" s="12"/>
      <c r="C672" s="12"/>
      <c r="D672" s="17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5.5">
      <c r="A673" s="12"/>
      <c r="B673" s="12"/>
      <c r="C673" s="12"/>
      <c r="D673" s="17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5.5">
      <c r="A674" s="12"/>
      <c r="B674" s="12"/>
      <c r="C674" s="12"/>
      <c r="D674" s="17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5.5">
      <c r="A675" s="12"/>
      <c r="B675" s="12"/>
      <c r="C675" s="12"/>
      <c r="D675" s="17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5.5">
      <c r="A676" s="12"/>
      <c r="B676" s="12"/>
      <c r="C676" s="12"/>
      <c r="D676" s="17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5.5">
      <c r="A677" s="12"/>
      <c r="B677" s="12"/>
      <c r="C677" s="12"/>
      <c r="D677" s="17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5.5">
      <c r="A678" s="12"/>
      <c r="B678" s="12"/>
      <c r="C678" s="12"/>
      <c r="D678" s="17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5.5">
      <c r="A679" s="12"/>
      <c r="B679" s="12"/>
      <c r="C679" s="12"/>
      <c r="D679" s="17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5.5">
      <c r="A680" s="12"/>
      <c r="B680" s="12"/>
      <c r="C680" s="12"/>
      <c r="D680" s="17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5.5">
      <c r="A681" s="12"/>
      <c r="B681" s="12"/>
      <c r="C681" s="12"/>
      <c r="D681" s="17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5.5">
      <c r="A682" s="12"/>
      <c r="B682" s="12"/>
      <c r="C682" s="12"/>
      <c r="D682" s="17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5.5">
      <c r="A683" s="12"/>
      <c r="B683" s="12"/>
      <c r="C683" s="12"/>
      <c r="D683" s="17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5.5">
      <c r="A684" s="12"/>
      <c r="B684" s="12"/>
      <c r="C684" s="12"/>
      <c r="D684" s="17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5.5">
      <c r="A685" s="12"/>
      <c r="B685" s="12"/>
      <c r="C685" s="12"/>
      <c r="D685" s="17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5.5">
      <c r="A686" s="12"/>
      <c r="B686" s="12"/>
      <c r="C686" s="12"/>
      <c r="D686" s="17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5.5">
      <c r="A687" s="12"/>
      <c r="B687" s="12"/>
      <c r="C687" s="12"/>
      <c r="D687" s="17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5.5">
      <c r="A688" s="12"/>
      <c r="B688" s="12"/>
      <c r="C688" s="12"/>
      <c r="D688" s="17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5.5">
      <c r="A689" s="12"/>
      <c r="B689" s="12"/>
      <c r="C689" s="12"/>
      <c r="D689" s="17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5.5">
      <c r="A690" s="12"/>
      <c r="B690" s="12"/>
      <c r="C690" s="12"/>
      <c r="D690" s="17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5.5">
      <c r="A691" s="12"/>
      <c r="B691" s="12"/>
      <c r="C691" s="12"/>
      <c r="D691" s="17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5.5">
      <c r="A692" s="12"/>
      <c r="B692" s="12"/>
      <c r="C692" s="12"/>
      <c r="D692" s="17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5.5">
      <c r="A693" s="12"/>
      <c r="B693" s="12"/>
      <c r="C693" s="12"/>
      <c r="D693" s="17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5.5">
      <c r="A694" s="12"/>
      <c r="B694" s="12"/>
      <c r="C694" s="12"/>
      <c r="D694" s="17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5.5">
      <c r="A695" s="12"/>
      <c r="B695" s="12"/>
      <c r="C695" s="12"/>
      <c r="D695" s="17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5.5">
      <c r="A696" s="12"/>
      <c r="B696" s="12"/>
      <c r="C696" s="12"/>
      <c r="D696" s="17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5.5">
      <c r="A697" s="12"/>
      <c r="B697" s="12"/>
      <c r="C697" s="12"/>
      <c r="D697" s="17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5.5">
      <c r="A698" s="12"/>
      <c r="B698" s="12"/>
      <c r="C698" s="12"/>
      <c r="D698" s="17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5.5">
      <c r="A699" s="12"/>
      <c r="B699" s="12"/>
      <c r="C699" s="12"/>
      <c r="D699" s="17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5.5">
      <c r="A700" s="12"/>
      <c r="B700" s="12"/>
      <c r="C700" s="12"/>
      <c r="D700" s="17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5.5">
      <c r="A701" s="12"/>
      <c r="B701" s="12"/>
      <c r="C701" s="12"/>
      <c r="D701" s="17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5.5">
      <c r="A702" s="12"/>
      <c r="B702" s="12"/>
      <c r="C702" s="12"/>
      <c r="D702" s="17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5.5">
      <c r="A703" s="12"/>
      <c r="B703" s="12"/>
      <c r="C703" s="12"/>
      <c r="D703" s="17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5.5">
      <c r="A704" s="12"/>
      <c r="B704" s="12"/>
      <c r="C704" s="12"/>
      <c r="D704" s="17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5.5">
      <c r="A705" s="12"/>
      <c r="B705" s="12"/>
      <c r="C705" s="12"/>
      <c r="D705" s="17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5.5">
      <c r="A706" s="12"/>
      <c r="B706" s="12"/>
      <c r="C706" s="12"/>
      <c r="D706" s="17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5.5">
      <c r="A707" s="12"/>
      <c r="B707" s="12"/>
      <c r="C707" s="12"/>
      <c r="D707" s="17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5.5">
      <c r="A708" s="12"/>
      <c r="B708" s="12"/>
      <c r="C708" s="12"/>
      <c r="D708" s="17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5.5">
      <c r="A709" s="12"/>
      <c r="B709" s="12"/>
      <c r="C709" s="12"/>
      <c r="D709" s="17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5.5">
      <c r="A710" s="12"/>
      <c r="B710" s="12"/>
      <c r="C710" s="12"/>
      <c r="D710" s="17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5.5">
      <c r="A711" s="12"/>
      <c r="B711" s="12"/>
      <c r="C711" s="12"/>
      <c r="D711" s="17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5.5">
      <c r="A712" s="12"/>
      <c r="B712" s="12"/>
      <c r="C712" s="12"/>
      <c r="D712" s="17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5.5">
      <c r="A713" s="12"/>
      <c r="B713" s="12"/>
      <c r="C713" s="12"/>
      <c r="D713" s="17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5.5">
      <c r="A714" s="12"/>
      <c r="B714" s="12"/>
      <c r="C714" s="12"/>
      <c r="D714" s="17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5.5">
      <c r="A715" s="12"/>
      <c r="B715" s="12"/>
      <c r="C715" s="12"/>
      <c r="D715" s="17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5.5">
      <c r="A716" s="12"/>
      <c r="B716" s="12"/>
      <c r="C716" s="12"/>
      <c r="D716" s="17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5.5">
      <c r="A717" s="12"/>
      <c r="B717" s="12"/>
      <c r="C717" s="12"/>
      <c r="D717" s="17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5.5">
      <c r="A718" s="12"/>
      <c r="B718" s="12"/>
      <c r="C718" s="12"/>
      <c r="D718" s="17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5.5">
      <c r="A719" s="12"/>
      <c r="B719" s="12"/>
      <c r="C719" s="12"/>
      <c r="D719" s="17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5.5">
      <c r="A720" s="12"/>
      <c r="B720" s="12"/>
      <c r="C720" s="12"/>
      <c r="D720" s="17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5.5">
      <c r="A721" s="12"/>
      <c r="B721" s="12"/>
      <c r="C721" s="12"/>
      <c r="D721" s="17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5.5">
      <c r="A722" s="12"/>
      <c r="B722" s="12"/>
      <c r="C722" s="12"/>
      <c r="D722" s="17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5.5">
      <c r="A723" s="12"/>
      <c r="B723" s="12"/>
      <c r="C723" s="12"/>
      <c r="D723" s="17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5.5">
      <c r="A724" s="12"/>
      <c r="B724" s="12"/>
      <c r="C724" s="12"/>
      <c r="D724" s="17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5.5">
      <c r="A725" s="12"/>
      <c r="B725" s="12"/>
      <c r="C725" s="12"/>
      <c r="D725" s="17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5.5">
      <c r="A726" s="12"/>
      <c r="B726" s="12"/>
      <c r="C726" s="12"/>
      <c r="D726" s="17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5.5">
      <c r="A727" s="12"/>
      <c r="B727" s="12"/>
      <c r="C727" s="12"/>
      <c r="D727" s="17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5.5">
      <c r="A728" s="12"/>
      <c r="B728" s="12"/>
      <c r="C728" s="12"/>
      <c r="D728" s="17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5.5">
      <c r="A729" s="12"/>
      <c r="B729" s="12"/>
      <c r="C729" s="12"/>
      <c r="D729" s="17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5.5">
      <c r="A730" s="12"/>
      <c r="B730" s="12"/>
      <c r="C730" s="12"/>
      <c r="D730" s="17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5.5">
      <c r="A731" s="12"/>
      <c r="B731" s="12"/>
      <c r="C731" s="12"/>
      <c r="D731" s="17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5.5">
      <c r="A732" s="12"/>
      <c r="B732" s="12"/>
      <c r="C732" s="12"/>
      <c r="D732" s="17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5.5">
      <c r="A733" s="12"/>
      <c r="B733" s="12"/>
      <c r="C733" s="12"/>
      <c r="D733" s="17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5.5">
      <c r="A734" s="12"/>
      <c r="B734" s="12"/>
      <c r="C734" s="12"/>
      <c r="D734" s="17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5.5">
      <c r="A735" s="12"/>
      <c r="B735" s="12"/>
      <c r="C735" s="12"/>
      <c r="D735" s="17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5.5">
      <c r="A736" s="12"/>
      <c r="B736" s="12"/>
      <c r="C736" s="12"/>
      <c r="D736" s="17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5.5">
      <c r="A737" s="12"/>
      <c r="B737" s="12"/>
      <c r="C737" s="12"/>
      <c r="D737" s="17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5.5">
      <c r="A738" s="12"/>
      <c r="B738" s="12"/>
      <c r="C738" s="12"/>
      <c r="D738" s="17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5.5">
      <c r="A739" s="12"/>
      <c r="B739" s="12"/>
      <c r="C739" s="12"/>
      <c r="D739" s="17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5.5">
      <c r="A740" s="12"/>
      <c r="B740" s="12"/>
      <c r="C740" s="12"/>
      <c r="D740" s="17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5.5">
      <c r="A741" s="12"/>
      <c r="B741" s="12"/>
      <c r="C741" s="12"/>
      <c r="D741" s="17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5.5">
      <c r="A742" s="12"/>
      <c r="B742" s="12"/>
      <c r="C742" s="12"/>
      <c r="D742" s="17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5.5">
      <c r="A743" s="12"/>
      <c r="B743" s="12"/>
      <c r="C743" s="12"/>
      <c r="D743" s="17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5.5">
      <c r="A744" s="12"/>
      <c r="B744" s="12"/>
      <c r="C744" s="12"/>
      <c r="D744" s="17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5.5">
      <c r="A745" s="12"/>
      <c r="B745" s="12"/>
      <c r="C745" s="12"/>
      <c r="D745" s="17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5.5">
      <c r="A746" s="12"/>
      <c r="B746" s="12"/>
      <c r="C746" s="12"/>
      <c r="D746" s="17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5.5">
      <c r="A747" s="12"/>
      <c r="B747" s="12"/>
      <c r="C747" s="12"/>
      <c r="D747" s="17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5.5">
      <c r="A748" s="12"/>
      <c r="B748" s="12"/>
      <c r="C748" s="12"/>
      <c r="D748" s="17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5.5">
      <c r="A749" s="12"/>
      <c r="B749" s="12"/>
      <c r="C749" s="12"/>
      <c r="D749" s="17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5.5">
      <c r="A750" s="12"/>
      <c r="B750" s="12"/>
      <c r="C750" s="12"/>
      <c r="D750" s="17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5.5">
      <c r="A751" s="12"/>
      <c r="B751" s="12"/>
      <c r="C751" s="12"/>
      <c r="D751" s="17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5.5">
      <c r="A752" s="12"/>
      <c r="B752" s="12"/>
      <c r="C752" s="12"/>
      <c r="D752" s="17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5.5">
      <c r="A753" s="12"/>
      <c r="B753" s="12"/>
      <c r="C753" s="12"/>
      <c r="D753" s="17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5.5">
      <c r="A754" s="12"/>
      <c r="B754" s="12"/>
      <c r="C754" s="12"/>
      <c r="D754" s="17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5.5">
      <c r="A755" s="12"/>
      <c r="B755" s="12"/>
      <c r="C755" s="12"/>
      <c r="D755" s="17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5.5">
      <c r="A756" s="12"/>
      <c r="B756" s="12"/>
      <c r="C756" s="12"/>
      <c r="D756" s="17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5.5">
      <c r="A757" s="12"/>
      <c r="B757" s="12"/>
      <c r="C757" s="12"/>
      <c r="D757" s="17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5.5">
      <c r="A758" s="12"/>
      <c r="B758" s="12"/>
      <c r="C758" s="12"/>
      <c r="D758" s="17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5.5">
      <c r="A759" s="12"/>
      <c r="B759" s="12"/>
      <c r="C759" s="12"/>
      <c r="D759" s="17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5.5">
      <c r="A760" s="12"/>
      <c r="B760" s="12"/>
      <c r="C760" s="12"/>
      <c r="D760" s="17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5.5">
      <c r="A761" s="12"/>
      <c r="B761" s="12"/>
      <c r="C761" s="12"/>
      <c r="D761" s="17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5.5">
      <c r="A762" s="12"/>
      <c r="B762" s="12"/>
      <c r="C762" s="12"/>
      <c r="D762" s="17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5.5">
      <c r="A763" s="12"/>
      <c r="B763" s="12"/>
      <c r="C763" s="12"/>
      <c r="D763" s="17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5.5">
      <c r="A764" s="12"/>
      <c r="B764" s="12"/>
      <c r="C764" s="12"/>
      <c r="D764" s="17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5.5">
      <c r="A765" s="12"/>
      <c r="B765" s="12"/>
      <c r="C765" s="12"/>
      <c r="D765" s="17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5.5">
      <c r="A766" s="12"/>
      <c r="B766" s="12"/>
      <c r="C766" s="12"/>
      <c r="D766" s="17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5.5">
      <c r="A767" s="12"/>
      <c r="B767" s="12"/>
      <c r="C767" s="12"/>
      <c r="D767" s="17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5.5">
      <c r="A768" s="12"/>
      <c r="B768" s="12"/>
      <c r="C768" s="12"/>
      <c r="D768" s="17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5.5">
      <c r="A769" s="12"/>
      <c r="B769" s="12"/>
      <c r="C769" s="12"/>
      <c r="D769" s="17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5.5">
      <c r="A770" s="12"/>
      <c r="B770" s="12"/>
      <c r="C770" s="12"/>
      <c r="D770" s="17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5.5">
      <c r="A771" s="12"/>
      <c r="B771" s="12"/>
      <c r="C771" s="12"/>
      <c r="D771" s="17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5.5">
      <c r="A772" s="12"/>
      <c r="B772" s="12"/>
      <c r="C772" s="12"/>
      <c r="D772" s="17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5.5">
      <c r="A773" s="12"/>
      <c r="B773" s="12"/>
      <c r="C773" s="12"/>
      <c r="D773" s="17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5.5">
      <c r="A774" s="12"/>
      <c r="B774" s="12"/>
      <c r="C774" s="12"/>
      <c r="D774" s="17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5.5">
      <c r="A775" s="12"/>
      <c r="B775" s="12"/>
      <c r="C775" s="12"/>
      <c r="D775" s="17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5.5">
      <c r="A776" s="12"/>
      <c r="B776" s="12"/>
      <c r="C776" s="12"/>
      <c r="D776" s="17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5.5">
      <c r="A777" s="12"/>
      <c r="B777" s="12"/>
      <c r="C777" s="12"/>
      <c r="D777" s="17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5.5">
      <c r="A778" s="12"/>
      <c r="B778" s="12"/>
      <c r="C778" s="12"/>
      <c r="D778" s="17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5.5">
      <c r="A779" s="12"/>
      <c r="B779" s="12"/>
      <c r="C779" s="12"/>
      <c r="D779" s="17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5.5">
      <c r="A780" s="12"/>
      <c r="B780" s="12"/>
      <c r="C780" s="12"/>
      <c r="D780" s="17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5.5">
      <c r="A781" s="12"/>
      <c r="B781" s="12"/>
      <c r="C781" s="12"/>
      <c r="D781" s="17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5.5">
      <c r="A782" s="12"/>
      <c r="B782" s="12"/>
      <c r="C782" s="12"/>
      <c r="D782" s="17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5.5">
      <c r="A783" s="12"/>
      <c r="B783" s="12"/>
      <c r="C783" s="12"/>
      <c r="D783" s="17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5.5">
      <c r="A784" s="12"/>
      <c r="B784" s="12"/>
      <c r="C784" s="12"/>
      <c r="D784" s="17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5.5">
      <c r="A785" s="12"/>
      <c r="B785" s="12"/>
      <c r="C785" s="12"/>
      <c r="D785" s="17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5.5">
      <c r="A786" s="12"/>
      <c r="B786" s="12"/>
      <c r="C786" s="12"/>
      <c r="D786" s="17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5.5">
      <c r="A787" s="12"/>
      <c r="B787" s="12"/>
      <c r="C787" s="12"/>
      <c r="D787" s="17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5.5">
      <c r="A788" s="12"/>
      <c r="B788" s="12"/>
      <c r="C788" s="12"/>
      <c r="D788" s="17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5.5">
      <c r="A789" s="12"/>
      <c r="B789" s="12"/>
      <c r="C789" s="12"/>
      <c r="D789" s="17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5.5">
      <c r="A790" s="12"/>
      <c r="B790" s="12"/>
      <c r="C790" s="12"/>
      <c r="D790" s="17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5.5">
      <c r="A791" s="12"/>
      <c r="B791" s="12"/>
      <c r="C791" s="12"/>
      <c r="D791" s="17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5.5">
      <c r="A792" s="12"/>
      <c r="B792" s="12"/>
      <c r="C792" s="12"/>
      <c r="D792" s="17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5.5">
      <c r="A793" s="12"/>
      <c r="B793" s="12"/>
      <c r="C793" s="12"/>
      <c r="D793" s="17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5.5">
      <c r="A794" s="12"/>
      <c r="B794" s="12"/>
      <c r="C794" s="12"/>
      <c r="D794" s="17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5.5">
      <c r="A795" s="12"/>
      <c r="B795" s="12"/>
      <c r="C795" s="12"/>
      <c r="D795" s="17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5.5">
      <c r="A796" s="12"/>
      <c r="B796" s="12"/>
      <c r="C796" s="12"/>
      <c r="D796" s="17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5.5">
      <c r="A797" s="12"/>
      <c r="B797" s="12"/>
      <c r="C797" s="12"/>
      <c r="D797" s="17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5.5">
      <c r="A798" s="12"/>
      <c r="B798" s="12"/>
      <c r="C798" s="12"/>
      <c r="D798" s="17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5.5">
      <c r="A799" s="12"/>
      <c r="B799" s="12"/>
      <c r="C799" s="12"/>
      <c r="D799" s="17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5.5">
      <c r="A800" s="12"/>
      <c r="B800" s="12"/>
      <c r="C800" s="12"/>
      <c r="D800" s="17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5.5">
      <c r="A801" s="12"/>
      <c r="B801" s="12"/>
      <c r="C801" s="12"/>
      <c r="D801" s="17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5.5">
      <c r="A802" s="12"/>
      <c r="B802" s="12"/>
      <c r="C802" s="12"/>
      <c r="D802" s="17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5.5">
      <c r="A803" s="12"/>
      <c r="B803" s="12"/>
      <c r="C803" s="12"/>
      <c r="D803" s="17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5.5">
      <c r="A804" s="12"/>
      <c r="B804" s="12"/>
      <c r="C804" s="12"/>
      <c r="D804" s="17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5.5">
      <c r="A805" s="12"/>
      <c r="B805" s="12"/>
      <c r="C805" s="12"/>
      <c r="D805" s="17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5.5">
      <c r="A806" s="12"/>
      <c r="B806" s="12"/>
      <c r="C806" s="12"/>
      <c r="D806" s="17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5.5">
      <c r="A807" s="12"/>
      <c r="B807" s="12"/>
      <c r="C807" s="12"/>
      <c r="D807" s="17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5.5">
      <c r="A808" s="12"/>
      <c r="B808" s="12"/>
      <c r="C808" s="12"/>
      <c r="D808" s="17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5.5">
      <c r="A809" s="12"/>
      <c r="B809" s="12"/>
      <c r="C809" s="12"/>
      <c r="D809" s="17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5.5">
      <c r="A810" s="12"/>
      <c r="B810" s="12"/>
      <c r="C810" s="12"/>
      <c r="D810" s="17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5.5">
      <c r="A811" s="12"/>
      <c r="B811" s="12"/>
      <c r="C811" s="12"/>
      <c r="D811" s="17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5.5">
      <c r="A812" s="12"/>
      <c r="B812" s="12"/>
      <c r="C812" s="12"/>
      <c r="D812" s="17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5.5">
      <c r="A813" s="12"/>
      <c r="B813" s="12"/>
      <c r="C813" s="12"/>
      <c r="D813" s="17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5.5">
      <c r="A814" s="12"/>
      <c r="B814" s="12"/>
      <c r="C814" s="12"/>
      <c r="D814" s="17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5.5">
      <c r="A815" s="12"/>
      <c r="B815" s="12"/>
      <c r="C815" s="12"/>
      <c r="D815" s="17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5.5">
      <c r="A816" s="12"/>
      <c r="B816" s="12"/>
      <c r="C816" s="12"/>
      <c r="D816" s="17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5.5">
      <c r="A817" s="12"/>
      <c r="B817" s="12"/>
      <c r="C817" s="12"/>
      <c r="D817" s="17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5.5">
      <c r="A818" s="12"/>
      <c r="B818" s="12"/>
      <c r="C818" s="12"/>
      <c r="D818" s="17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5.5">
      <c r="A819" s="12"/>
      <c r="B819" s="12"/>
      <c r="C819" s="12"/>
      <c r="D819" s="17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5.5">
      <c r="A820" s="12"/>
      <c r="B820" s="12"/>
      <c r="C820" s="12"/>
      <c r="D820" s="17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5.5">
      <c r="A821" s="12"/>
      <c r="B821" s="12"/>
      <c r="C821" s="12"/>
      <c r="D821" s="17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5.5">
      <c r="A822" s="12"/>
      <c r="B822" s="12"/>
      <c r="C822" s="12"/>
      <c r="D822" s="17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5.5">
      <c r="A823" s="12"/>
      <c r="B823" s="12"/>
      <c r="C823" s="12"/>
      <c r="D823" s="17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5.5">
      <c r="A824" s="12"/>
      <c r="B824" s="12"/>
      <c r="C824" s="12"/>
      <c r="D824" s="17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5.5">
      <c r="A825" s="12"/>
      <c r="B825" s="12"/>
      <c r="C825" s="12"/>
      <c r="D825" s="17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5.5">
      <c r="A826" s="12"/>
      <c r="B826" s="12"/>
      <c r="C826" s="12"/>
      <c r="D826" s="17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5.5">
      <c r="A827" s="12"/>
      <c r="B827" s="12"/>
      <c r="C827" s="12"/>
      <c r="D827" s="17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5.5">
      <c r="A828" s="12"/>
      <c r="B828" s="12"/>
      <c r="C828" s="12"/>
      <c r="D828" s="17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5.5">
      <c r="A829" s="12"/>
      <c r="B829" s="12"/>
      <c r="C829" s="12"/>
      <c r="D829" s="17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5.5">
      <c r="A830" s="12"/>
      <c r="B830" s="12"/>
      <c r="C830" s="12"/>
      <c r="D830" s="17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5.5">
      <c r="A831" s="12"/>
      <c r="B831" s="12"/>
      <c r="C831" s="12"/>
      <c r="D831" s="17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5.5">
      <c r="A832" s="12"/>
      <c r="B832" s="12"/>
      <c r="C832" s="12"/>
      <c r="D832" s="17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5.5">
      <c r="A833" s="12"/>
      <c r="B833" s="12"/>
      <c r="C833" s="12"/>
      <c r="D833" s="17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5.5">
      <c r="A834" s="12"/>
      <c r="B834" s="12"/>
      <c r="C834" s="12"/>
      <c r="D834" s="17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5.5">
      <c r="A835" s="12"/>
      <c r="B835" s="12"/>
      <c r="C835" s="12"/>
      <c r="D835" s="17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5.5">
      <c r="A836" s="12"/>
      <c r="B836" s="12"/>
      <c r="C836" s="12"/>
      <c r="D836" s="17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5.5">
      <c r="A837" s="12"/>
      <c r="B837" s="12"/>
      <c r="C837" s="12"/>
      <c r="D837" s="17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5.5">
      <c r="A838" s="12"/>
      <c r="B838" s="12"/>
      <c r="C838" s="12"/>
      <c r="D838" s="17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5.5">
      <c r="A839" s="12"/>
      <c r="B839" s="12"/>
      <c r="C839" s="12"/>
      <c r="D839" s="17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5.5">
      <c r="A840" s="12"/>
      <c r="B840" s="12"/>
      <c r="C840" s="12"/>
      <c r="D840" s="17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5.5">
      <c r="A841" s="12"/>
      <c r="B841" s="12"/>
      <c r="C841" s="12"/>
      <c r="D841" s="17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5.5">
      <c r="A842" s="12"/>
      <c r="B842" s="12"/>
      <c r="C842" s="12"/>
      <c r="D842" s="17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5.5">
      <c r="A843" s="12"/>
      <c r="B843" s="12"/>
      <c r="C843" s="12"/>
      <c r="D843" s="17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5.5">
      <c r="A844" s="12"/>
      <c r="B844" s="12"/>
      <c r="C844" s="12"/>
      <c r="D844" s="17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5.5">
      <c r="A845" s="12"/>
      <c r="B845" s="12"/>
      <c r="C845" s="12"/>
      <c r="D845" s="17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5.5">
      <c r="A846" s="12"/>
      <c r="B846" s="12"/>
      <c r="C846" s="12"/>
      <c r="D846" s="17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</sheetData>
  <autoFilter ref="A1:J73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827"/>
  <sheetViews>
    <sheetView workbookViewId="0">
      <pane ySplit="1" topLeftCell="A2" activePane="bottomLeft" state="frozen"/>
      <selection pane="bottomLeft" activeCell="B3" sqref="B3"/>
    </sheetView>
  </sheetViews>
  <sheetFormatPr defaultColWidth="11.25" defaultRowHeight="15" customHeight="1"/>
  <cols>
    <col min="1" max="2" width="10.75" customWidth="1"/>
    <col min="3" max="3" width="38.6640625" customWidth="1"/>
    <col min="4" max="4" width="40.08203125" customWidth="1"/>
    <col min="5" max="5" width="16.4140625" customWidth="1"/>
    <col min="6" max="6" width="25.25" customWidth="1"/>
    <col min="7" max="7" width="14.25" customWidth="1"/>
    <col min="8" max="8" width="15.6640625" customWidth="1"/>
    <col min="9" max="9" width="16.4140625" customWidth="1"/>
    <col min="10" max="10" width="20.75" customWidth="1"/>
    <col min="11" max="24" width="10.75" customWidth="1"/>
  </cols>
  <sheetData>
    <row r="1" spans="1:24" ht="39.75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69.75" customHeight="1">
      <c r="A2" s="5">
        <v>7</v>
      </c>
      <c r="B2" s="5" t="s">
        <v>10</v>
      </c>
      <c r="C2" s="6" t="s">
        <v>12</v>
      </c>
      <c r="D2" s="8" t="s">
        <v>14</v>
      </c>
      <c r="E2" s="6" t="s">
        <v>15</v>
      </c>
      <c r="F2" s="6" t="s">
        <v>16</v>
      </c>
      <c r="G2" s="6"/>
      <c r="H2" s="6"/>
      <c r="I2" s="6"/>
      <c r="J2" s="6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27.75" customHeight="1">
      <c r="A3" s="5">
        <v>7</v>
      </c>
      <c r="B3" s="5" t="s">
        <v>10</v>
      </c>
      <c r="C3" s="6" t="s">
        <v>12</v>
      </c>
      <c r="D3" s="8" t="s">
        <v>18</v>
      </c>
      <c r="E3" s="6" t="s">
        <v>20</v>
      </c>
      <c r="F3" s="6" t="s">
        <v>22</v>
      </c>
      <c r="G3" s="6"/>
      <c r="H3" s="6"/>
      <c r="I3" s="6"/>
      <c r="J3" s="6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27.75" customHeight="1">
      <c r="A4" s="5">
        <v>7</v>
      </c>
      <c r="B4" s="5" t="s">
        <v>10</v>
      </c>
      <c r="C4" s="6" t="s">
        <v>12</v>
      </c>
      <c r="D4" s="8" t="s">
        <v>26</v>
      </c>
      <c r="E4" s="6" t="s">
        <v>27</v>
      </c>
      <c r="F4" s="6" t="str">
        <f>HYPERLINK("https://www.twig-world.com/film/factpack-selective-breeding-1205/","Adaptation")</f>
        <v>Adaptation</v>
      </c>
      <c r="G4" s="11"/>
      <c r="H4" s="11"/>
      <c r="I4" s="11"/>
      <c r="J4" s="11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27.75" customHeight="1">
      <c r="A5" s="5">
        <v>7</v>
      </c>
      <c r="B5" s="5" t="s">
        <v>10</v>
      </c>
      <c r="C5" s="6" t="s">
        <v>12</v>
      </c>
      <c r="D5" s="8" t="s">
        <v>26</v>
      </c>
      <c r="E5" s="6" t="s">
        <v>34</v>
      </c>
      <c r="F5" s="6" t="s">
        <v>35</v>
      </c>
      <c r="G5" s="11"/>
      <c r="H5" s="11"/>
      <c r="I5" s="11"/>
      <c r="J5" s="11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27.75" customHeight="1">
      <c r="A6" s="5">
        <v>7</v>
      </c>
      <c r="B6" s="5" t="s">
        <v>36</v>
      </c>
      <c r="C6" s="6" t="s">
        <v>37</v>
      </c>
      <c r="D6" s="8" t="s">
        <v>39</v>
      </c>
      <c r="E6" s="6" t="s">
        <v>40</v>
      </c>
      <c r="F6" s="6" t="s">
        <v>41</v>
      </c>
      <c r="G6" s="6"/>
      <c r="H6" s="11"/>
      <c r="I6" s="6"/>
      <c r="J6" s="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42" customHeight="1">
      <c r="A7" s="5">
        <v>7</v>
      </c>
      <c r="B7" s="5" t="s">
        <v>36</v>
      </c>
      <c r="C7" s="6" t="s">
        <v>37</v>
      </c>
      <c r="D7" s="8" t="s">
        <v>39</v>
      </c>
      <c r="E7" s="6" t="s">
        <v>43</v>
      </c>
      <c r="F7" s="6" t="s">
        <v>44</v>
      </c>
      <c r="G7" s="6"/>
      <c r="H7" s="11"/>
      <c r="I7" s="6"/>
      <c r="J7" s="6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84" customHeight="1">
      <c r="A8" s="5">
        <v>7</v>
      </c>
      <c r="B8" s="5" t="s">
        <v>36</v>
      </c>
      <c r="C8" s="6" t="s">
        <v>37</v>
      </c>
      <c r="D8" s="8" t="s">
        <v>39</v>
      </c>
      <c r="E8" s="6" t="s">
        <v>46</v>
      </c>
      <c r="F8" s="6" t="s">
        <v>48</v>
      </c>
      <c r="G8" s="6"/>
      <c r="H8" s="11"/>
      <c r="I8" s="6"/>
      <c r="J8" s="6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27.75" customHeight="1">
      <c r="A9" s="5">
        <v>7</v>
      </c>
      <c r="B9" s="5" t="s">
        <v>36</v>
      </c>
      <c r="C9" s="6" t="s">
        <v>37</v>
      </c>
      <c r="D9" s="8" t="s">
        <v>39</v>
      </c>
      <c r="E9" s="6" t="s">
        <v>52</v>
      </c>
      <c r="F9" s="6" t="s">
        <v>54</v>
      </c>
      <c r="G9" s="6"/>
      <c r="H9" s="11"/>
      <c r="I9" s="6"/>
      <c r="J9" s="6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31.5" customHeight="1">
      <c r="A10" s="5">
        <v>7</v>
      </c>
      <c r="B10" s="5" t="s">
        <v>36</v>
      </c>
      <c r="C10" s="6" t="s">
        <v>37</v>
      </c>
      <c r="D10" s="8" t="s">
        <v>39</v>
      </c>
      <c r="E10" s="6" t="s">
        <v>58</v>
      </c>
      <c r="F10" s="6" t="s">
        <v>60</v>
      </c>
      <c r="G10" s="6"/>
      <c r="H10" s="11"/>
      <c r="I10" s="6"/>
      <c r="J10" s="6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27.75" customHeight="1">
      <c r="A11" s="5">
        <v>7</v>
      </c>
      <c r="B11" s="5" t="s">
        <v>36</v>
      </c>
      <c r="C11" s="6" t="s">
        <v>37</v>
      </c>
      <c r="D11" s="8" t="s">
        <v>39</v>
      </c>
      <c r="E11" s="6" t="s">
        <v>61</v>
      </c>
      <c r="F11" s="6" t="s">
        <v>62</v>
      </c>
      <c r="G11" s="6"/>
      <c r="H11" s="11"/>
      <c r="I11" s="6"/>
      <c r="J11" s="6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27.75" customHeight="1">
      <c r="A12" s="5">
        <v>7</v>
      </c>
      <c r="B12" s="5" t="s">
        <v>36</v>
      </c>
      <c r="C12" s="6" t="s">
        <v>37</v>
      </c>
      <c r="D12" s="8" t="s">
        <v>39</v>
      </c>
      <c r="E12" s="6" t="s">
        <v>65</v>
      </c>
      <c r="F12" s="6" t="s">
        <v>66</v>
      </c>
      <c r="G12" s="5"/>
      <c r="H12" s="5"/>
      <c r="I12" s="5"/>
      <c r="J12" s="5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27.75" customHeight="1">
      <c r="A13" s="5">
        <v>7</v>
      </c>
      <c r="B13" s="5" t="s">
        <v>36</v>
      </c>
      <c r="C13" s="6" t="s">
        <v>37</v>
      </c>
      <c r="D13" s="8" t="s">
        <v>39</v>
      </c>
      <c r="E13" s="6" t="s">
        <v>71</v>
      </c>
      <c r="F13" s="6" t="s">
        <v>72</v>
      </c>
      <c r="G13" s="6"/>
      <c r="H13" s="11"/>
      <c r="I13" s="6"/>
      <c r="J13" s="6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27.75" customHeight="1">
      <c r="A14" s="5">
        <v>7</v>
      </c>
      <c r="B14" s="5" t="s">
        <v>36</v>
      </c>
      <c r="C14" s="6" t="s">
        <v>37</v>
      </c>
      <c r="D14" s="8" t="s">
        <v>39</v>
      </c>
      <c r="E14" s="6" t="s">
        <v>75</v>
      </c>
      <c r="F14" s="6" t="s">
        <v>76</v>
      </c>
      <c r="G14" s="6"/>
      <c r="H14" s="11"/>
      <c r="I14" s="6"/>
      <c r="J14" s="6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27.75" customHeight="1">
      <c r="A15" s="5">
        <v>7</v>
      </c>
      <c r="B15" s="5" t="s">
        <v>36</v>
      </c>
      <c r="C15" s="6" t="s">
        <v>37</v>
      </c>
      <c r="D15" s="8" t="s">
        <v>39</v>
      </c>
      <c r="E15" s="6" t="s">
        <v>79</v>
      </c>
      <c r="F15" s="6" t="s">
        <v>80</v>
      </c>
      <c r="G15" s="6"/>
      <c r="H15" s="11"/>
      <c r="I15" s="6"/>
      <c r="J15" s="6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27.75" customHeight="1">
      <c r="A16" s="5">
        <v>7</v>
      </c>
      <c r="B16" s="5" t="s">
        <v>36</v>
      </c>
      <c r="C16" s="6" t="s">
        <v>37</v>
      </c>
      <c r="D16" s="8" t="s">
        <v>39</v>
      </c>
      <c r="E16" s="6" t="s">
        <v>83</v>
      </c>
      <c r="F16" s="6" t="s">
        <v>84</v>
      </c>
      <c r="G16" s="6"/>
      <c r="H16" s="11"/>
      <c r="I16" s="6"/>
      <c r="J16" s="6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27.75" customHeight="1">
      <c r="A17" s="5">
        <v>7</v>
      </c>
      <c r="B17" s="5" t="s">
        <v>36</v>
      </c>
      <c r="C17" s="6" t="s">
        <v>37</v>
      </c>
      <c r="D17" s="8" t="s">
        <v>39</v>
      </c>
      <c r="E17" s="6" t="s">
        <v>89</v>
      </c>
      <c r="F17" s="6" t="s">
        <v>90</v>
      </c>
      <c r="G17" s="6"/>
      <c r="H17" s="11"/>
      <c r="I17" s="6"/>
      <c r="J17" s="6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27.75" customHeight="1">
      <c r="A18" s="5">
        <v>7</v>
      </c>
      <c r="B18" s="5" t="s">
        <v>36</v>
      </c>
      <c r="C18" s="6" t="s">
        <v>37</v>
      </c>
      <c r="D18" s="8" t="s">
        <v>39</v>
      </c>
      <c r="E18" s="6" t="s">
        <v>91</v>
      </c>
      <c r="F18" s="6" t="s">
        <v>92</v>
      </c>
      <c r="G18" s="6"/>
      <c r="H18" s="11"/>
      <c r="I18" s="6"/>
      <c r="J18" s="6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27.75" customHeight="1">
      <c r="A19" s="5">
        <v>7</v>
      </c>
      <c r="B19" s="5" t="s">
        <v>36</v>
      </c>
      <c r="C19" s="6" t="s">
        <v>37</v>
      </c>
      <c r="D19" s="8" t="s">
        <v>39</v>
      </c>
      <c r="E19" s="6" t="s">
        <v>95</v>
      </c>
      <c r="F19" s="6" t="s">
        <v>96</v>
      </c>
      <c r="G19" s="6"/>
      <c r="H19" s="11"/>
      <c r="I19" s="6"/>
      <c r="J19" s="6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27.75" customHeight="1">
      <c r="A20" s="5">
        <v>7</v>
      </c>
      <c r="B20" s="5" t="s">
        <v>36</v>
      </c>
      <c r="C20" s="6" t="s">
        <v>37</v>
      </c>
      <c r="D20" s="8" t="s">
        <v>39</v>
      </c>
      <c r="E20" s="6" t="s">
        <v>101</v>
      </c>
      <c r="F20" s="6" t="s">
        <v>102</v>
      </c>
      <c r="G20" s="6"/>
      <c r="H20" s="11"/>
      <c r="I20" s="6"/>
      <c r="J20" s="6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27.75" customHeight="1">
      <c r="A21" s="5">
        <v>7</v>
      </c>
      <c r="B21" s="5" t="s">
        <v>36</v>
      </c>
      <c r="C21" s="6" t="s">
        <v>37</v>
      </c>
      <c r="D21" s="8" t="s">
        <v>39</v>
      </c>
      <c r="E21" s="6" t="s">
        <v>107</v>
      </c>
      <c r="F21" s="6" t="s">
        <v>108</v>
      </c>
      <c r="G21" s="6"/>
      <c r="H21" s="11"/>
      <c r="I21" s="6"/>
      <c r="J21" s="6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27.75" customHeight="1">
      <c r="A22" s="5">
        <v>7</v>
      </c>
      <c r="B22" s="5" t="s">
        <v>36</v>
      </c>
      <c r="C22" s="6" t="s">
        <v>37</v>
      </c>
      <c r="D22" s="8" t="s">
        <v>39</v>
      </c>
      <c r="E22" s="6" t="s">
        <v>109</v>
      </c>
      <c r="F22" s="6" t="s">
        <v>110</v>
      </c>
      <c r="G22" s="6"/>
      <c r="H22" s="11"/>
      <c r="I22" s="6"/>
      <c r="J22" s="6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27.75" customHeight="1">
      <c r="A23" s="5">
        <v>7</v>
      </c>
      <c r="B23" s="5" t="s">
        <v>36</v>
      </c>
      <c r="C23" s="6" t="s">
        <v>37</v>
      </c>
      <c r="D23" s="8" t="s">
        <v>39</v>
      </c>
      <c r="E23" s="6" t="s">
        <v>116</v>
      </c>
      <c r="F23" s="6" t="s">
        <v>117</v>
      </c>
      <c r="G23" s="6"/>
      <c r="H23" s="11"/>
      <c r="I23" s="6"/>
      <c r="J23" s="6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27.75" customHeight="1">
      <c r="A24" s="5">
        <v>7</v>
      </c>
      <c r="B24" s="5" t="s">
        <v>36</v>
      </c>
      <c r="C24" s="6" t="s">
        <v>37</v>
      </c>
      <c r="D24" s="8" t="s">
        <v>39</v>
      </c>
      <c r="E24" s="6" t="s">
        <v>121</v>
      </c>
      <c r="F24" s="6" t="s">
        <v>122</v>
      </c>
      <c r="G24" s="6"/>
      <c r="H24" s="11"/>
      <c r="I24" s="6"/>
      <c r="J24" s="6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27.75" customHeight="1">
      <c r="A25" s="5">
        <v>7</v>
      </c>
      <c r="B25" s="5" t="s">
        <v>36</v>
      </c>
      <c r="C25" s="6" t="s">
        <v>37</v>
      </c>
      <c r="D25" s="8" t="s">
        <v>39</v>
      </c>
      <c r="E25" s="6" t="s">
        <v>127</v>
      </c>
      <c r="F25" s="6" t="s">
        <v>129</v>
      </c>
      <c r="G25" s="6"/>
      <c r="H25" s="11"/>
      <c r="I25" s="6"/>
      <c r="J25" s="6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27.75" customHeight="1">
      <c r="A26" s="5">
        <v>7</v>
      </c>
      <c r="B26" s="5" t="s">
        <v>36</v>
      </c>
      <c r="C26" s="6" t="s">
        <v>37</v>
      </c>
      <c r="D26" s="8" t="s">
        <v>39</v>
      </c>
      <c r="E26" s="6" t="s">
        <v>130</v>
      </c>
      <c r="F26" s="6" t="s">
        <v>131</v>
      </c>
      <c r="G26" s="6"/>
      <c r="H26" s="11"/>
      <c r="I26" s="6"/>
      <c r="J26" s="6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27.75" customHeight="1">
      <c r="A27" s="5">
        <v>7</v>
      </c>
      <c r="B27" s="5" t="s">
        <v>36</v>
      </c>
      <c r="C27" s="6" t="s">
        <v>37</v>
      </c>
      <c r="D27" s="8" t="s">
        <v>39</v>
      </c>
      <c r="E27" s="6" t="s">
        <v>136</v>
      </c>
      <c r="F27" s="6" t="s">
        <v>137</v>
      </c>
      <c r="G27" s="6"/>
      <c r="H27" s="11"/>
      <c r="I27" s="6"/>
      <c r="J27" s="6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27.75" customHeight="1">
      <c r="A28" s="5">
        <v>7</v>
      </c>
      <c r="B28" s="5" t="s">
        <v>36</v>
      </c>
      <c r="C28" s="6" t="s">
        <v>37</v>
      </c>
      <c r="D28" s="8" t="s">
        <v>39</v>
      </c>
      <c r="E28" s="6" t="s">
        <v>142</v>
      </c>
      <c r="F28" s="6" t="s">
        <v>143</v>
      </c>
      <c r="G28" s="6"/>
      <c r="H28" s="11"/>
      <c r="I28" s="6"/>
      <c r="J28" s="6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27.75" customHeight="1">
      <c r="A29" s="5">
        <v>7</v>
      </c>
      <c r="B29" s="5" t="s">
        <v>36</v>
      </c>
      <c r="C29" s="6" t="s">
        <v>37</v>
      </c>
      <c r="D29" s="8" t="s">
        <v>39</v>
      </c>
      <c r="E29" s="6" t="s">
        <v>147</v>
      </c>
      <c r="F29" s="6" t="s">
        <v>148</v>
      </c>
      <c r="G29" s="6"/>
      <c r="H29" s="11"/>
      <c r="I29" s="6"/>
      <c r="J29" s="6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27.75" customHeight="1">
      <c r="A30" s="5">
        <v>7</v>
      </c>
      <c r="B30" s="5" t="s">
        <v>36</v>
      </c>
      <c r="C30" s="6" t="s">
        <v>37</v>
      </c>
      <c r="D30" s="8" t="s">
        <v>39</v>
      </c>
      <c r="E30" s="6" t="s">
        <v>155</v>
      </c>
      <c r="F30" s="6" t="s">
        <v>156</v>
      </c>
      <c r="G30" s="6"/>
      <c r="H30" s="11"/>
      <c r="I30" s="6"/>
      <c r="J30" s="6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27.75" customHeight="1">
      <c r="A31" s="5">
        <v>7</v>
      </c>
      <c r="B31" s="5" t="s">
        <v>36</v>
      </c>
      <c r="C31" s="6" t="s">
        <v>37</v>
      </c>
      <c r="D31" s="8" t="s">
        <v>39</v>
      </c>
      <c r="E31" s="6" t="s">
        <v>159</v>
      </c>
      <c r="F31" s="6" t="s">
        <v>161</v>
      </c>
      <c r="G31" s="6"/>
      <c r="H31" s="11"/>
      <c r="I31" s="6"/>
      <c r="J31" s="6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27.75" customHeight="1">
      <c r="A32" s="5">
        <v>7</v>
      </c>
      <c r="B32" s="5" t="s">
        <v>36</v>
      </c>
      <c r="C32" s="6" t="s">
        <v>37</v>
      </c>
      <c r="D32" s="8" t="s">
        <v>39</v>
      </c>
      <c r="E32" s="6" t="s">
        <v>164</v>
      </c>
      <c r="F32" s="6" t="s">
        <v>165</v>
      </c>
      <c r="G32" s="6"/>
      <c r="H32" s="11"/>
      <c r="I32" s="6"/>
      <c r="J32" s="6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27.75" customHeight="1">
      <c r="A33" s="5">
        <v>7</v>
      </c>
      <c r="B33" s="5" t="s">
        <v>36</v>
      </c>
      <c r="C33" s="6" t="s">
        <v>37</v>
      </c>
      <c r="D33" s="8" t="s">
        <v>39</v>
      </c>
      <c r="E33" s="6" t="s">
        <v>171</v>
      </c>
      <c r="F33" s="6" t="s">
        <v>172</v>
      </c>
      <c r="G33" s="6"/>
      <c r="H33" s="11"/>
      <c r="I33" s="6"/>
      <c r="J33" s="6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27.75" customHeight="1">
      <c r="A34" s="5">
        <v>7</v>
      </c>
      <c r="B34" s="5" t="s">
        <v>36</v>
      </c>
      <c r="C34" s="6" t="s">
        <v>37</v>
      </c>
      <c r="D34" s="8" t="s">
        <v>39</v>
      </c>
      <c r="E34" s="6" t="s">
        <v>176</v>
      </c>
      <c r="F34" s="6" t="s">
        <v>177</v>
      </c>
      <c r="G34" s="6"/>
      <c r="H34" s="11"/>
      <c r="I34" s="6"/>
      <c r="J34" s="6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27.75" customHeight="1">
      <c r="A35" s="5">
        <v>7</v>
      </c>
      <c r="B35" s="5" t="s">
        <v>36</v>
      </c>
      <c r="C35" s="6" t="s">
        <v>37</v>
      </c>
      <c r="D35" s="8" t="s">
        <v>39</v>
      </c>
      <c r="E35" s="6" t="s">
        <v>181</v>
      </c>
      <c r="F35" s="6" t="s">
        <v>182</v>
      </c>
      <c r="G35" s="6"/>
      <c r="H35" s="11"/>
      <c r="I35" s="6"/>
      <c r="J35" s="6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27.75" customHeight="1">
      <c r="A36" s="5">
        <v>7</v>
      </c>
      <c r="B36" s="5" t="s">
        <v>36</v>
      </c>
      <c r="C36" s="6" t="s">
        <v>37</v>
      </c>
      <c r="D36" s="8" t="s">
        <v>186</v>
      </c>
      <c r="E36" s="6" t="s">
        <v>187</v>
      </c>
      <c r="F36" s="6" t="s">
        <v>188</v>
      </c>
      <c r="G36" s="6"/>
      <c r="H36" s="11"/>
      <c r="I36" s="11" t="str">
        <f>HYPERLINK("http://tree.twig.world/version/EXP00035/","EXP00035")</f>
        <v>EXP00035</v>
      </c>
      <c r="J36" s="6" t="s">
        <v>192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27.75" customHeight="1">
      <c r="A37" s="5">
        <v>7</v>
      </c>
      <c r="B37" s="5" t="s">
        <v>36</v>
      </c>
      <c r="C37" s="6" t="s">
        <v>37</v>
      </c>
      <c r="D37" s="8" t="s">
        <v>197</v>
      </c>
      <c r="E37" s="6" t="s">
        <v>198</v>
      </c>
      <c r="F37" s="6" t="s">
        <v>199</v>
      </c>
      <c r="G37" s="11" t="str">
        <f>HYPERLINK("http://tree.twig.world/version/TSG00218/","TSG00218")</f>
        <v>TSG00218</v>
      </c>
      <c r="H37" s="6" t="s">
        <v>203</v>
      </c>
      <c r="I37" s="11" t="str">
        <f>HYPERLINK("http://tree.twig.world/version/EXP00024/","EXP00024")</f>
        <v>EXP00024</v>
      </c>
      <c r="J37" s="6" t="s">
        <v>210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27.75" customHeight="1">
      <c r="A38" s="5">
        <v>7</v>
      </c>
      <c r="B38" s="5" t="s">
        <v>36</v>
      </c>
      <c r="C38" s="6" t="s">
        <v>37</v>
      </c>
      <c r="D38" s="8" t="s">
        <v>197</v>
      </c>
      <c r="E38" s="6" t="s">
        <v>213</v>
      </c>
      <c r="F38" s="6" t="s">
        <v>214</v>
      </c>
      <c r="G38" s="6"/>
      <c r="H38" s="6"/>
      <c r="I38" s="6"/>
      <c r="J38" s="6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27.75" customHeight="1">
      <c r="A39" s="5">
        <v>7</v>
      </c>
      <c r="B39" s="5" t="s">
        <v>36</v>
      </c>
      <c r="C39" s="6" t="s">
        <v>37</v>
      </c>
      <c r="D39" s="8" t="s">
        <v>197</v>
      </c>
      <c r="E39" s="6" t="s">
        <v>218</v>
      </c>
      <c r="F39" s="6" t="s">
        <v>219</v>
      </c>
      <c r="G39" s="6"/>
      <c r="H39" s="6"/>
      <c r="I39" s="6"/>
      <c r="J39" s="6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27.75" customHeight="1">
      <c r="A40" s="5">
        <v>7</v>
      </c>
      <c r="B40" s="5" t="s">
        <v>36</v>
      </c>
      <c r="C40" s="6" t="s">
        <v>37</v>
      </c>
      <c r="D40" s="8" t="s">
        <v>197</v>
      </c>
      <c r="E40" s="6" t="s">
        <v>223</v>
      </c>
      <c r="F40" s="6" t="s">
        <v>224</v>
      </c>
      <c r="G40" s="6"/>
      <c r="H40" s="6"/>
      <c r="I40" s="6"/>
      <c r="J40" s="6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55.5" customHeight="1">
      <c r="A41" s="5">
        <v>7</v>
      </c>
      <c r="B41" s="5" t="s">
        <v>36</v>
      </c>
      <c r="C41" s="6" t="s">
        <v>37</v>
      </c>
      <c r="D41" s="8" t="s">
        <v>197</v>
      </c>
      <c r="E41" s="6" t="s">
        <v>228</v>
      </c>
      <c r="F41" s="6" t="s">
        <v>229</v>
      </c>
      <c r="G41" s="6"/>
      <c r="H41" s="6"/>
      <c r="I41" s="6"/>
      <c r="J41" s="6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27.75" customHeight="1">
      <c r="A42" s="5">
        <v>7</v>
      </c>
      <c r="B42" s="5" t="s">
        <v>36</v>
      </c>
      <c r="C42" s="6" t="s">
        <v>37</v>
      </c>
      <c r="D42" s="8" t="s">
        <v>197</v>
      </c>
      <c r="E42" s="6" t="s">
        <v>235</v>
      </c>
      <c r="F42" s="6" t="s">
        <v>236</v>
      </c>
      <c r="G42" s="6"/>
      <c r="H42" s="6"/>
      <c r="I42" s="6"/>
      <c r="J42" s="6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27.75" customHeight="1">
      <c r="A43" s="5">
        <v>7</v>
      </c>
      <c r="B43" s="5" t="s">
        <v>36</v>
      </c>
      <c r="C43" s="6" t="s">
        <v>37</v>
      </c>
      <c r="D43" s="8" t="s">
        <v>197</v>
      </c>
      <c r="E43" s="6" t="s">
        <v>237</v>
      </c>
      <c r="F43" s="6" t="s">
        <v>238</v>
      </c>
      <c r="G43" s="6"/>
      <c r="H43" s="6"/>
      <c r="I43" s="6"/>
      <c r="J43" s="6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27.75" customHeight="1">
      <c r="A44" s="5">
        <v>7</v>
      </c>
      <c r="B44" s="5" t="s">
        <v>239</v>
      </c>
      <c r="C44" s="6" t="s">
        <v>240</v>
      </c>
      <c r="D44" s="8" t="s">
        <v>241</v>
      </c>
      <c r="E44" s="6" t="s">
        <v>243</v>
      </c>
      <c r="F44" s="6" t="s">
        <v>244</v>
      </c>
      <c r="G44" s="6"/>
      <c r="H44" s="6"/>
      <c r="I44" s="6"/>
      <c r="J44" s="6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27.75" customHeight="1">
      <c r="A45" s="5">
        <v>7</v>
      </c>
      <c r="B45" s="5" t="s">
        <v>239</v>
      </c>
      <c r="C45" s="6" t="s">
        <v>240</v>
      </c>
      <c r="D45" s="14" t="s">
        <v>247</v>
      </c>
      <c r="E45" s="6" t="s">
        <v>254</v>
      </c>
      <c r="F45" s="6" t="s">
        <v>255</v>
      </c>
      <c r="G45" s="11" t="str">
        <f>HYPERLINK("http://tree.twig.world/version/TSG00346/","TSG00346")</f>
        <v>TSG00346</v>
      </c>
      <c r="H45" s="6" t="s">
        <v>258</v>
      </c>
      <c r="I45" s="11" t="str">
        <f>HYPERLINK("http://tree.twig.world/version/EXP00071/","EXP00071")</f>
        <v>EXP00071</v>
      </c>
      <c r="J45" s="6" t="s">
        <v>264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27.75" customHeight="1">
      <c r="A46" s="5">
        <v>7</v>
      </c>
      <c r="B46" s="5" t="s">
        <v>239</v>
      </c>
      <c r="C46" s="6" t="s">
        <v>240</v>
      </c>
      <c r="D46" s="14" t="s">
        <v>247</v>
      </c>
      <c r="E46" s="6" t="s">
        <v>267</v>
      </c>
      <c r="F46" s="6" t="s">
        <v>268</v>
      </c>
      <c r="G46" s="11" t="str">
        <f>HYPERLINK("http://tree.twig.world/version/TSG00366/","TSG00366")</f>
        <v>TSG00366</v>
      </c>
      <c r="H46" s="6" t="s">
        <v>274</v>
      </c>
      <c r="I46" s="6"/>
      <c r="J46" s="6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27.75" customHeight="1">
      <c r="A47" s="5">
        <v>7</v>
      </c>
      <c r="B47" s="5" t="s">
        <v>239</v>
      </c>
      <c r="C47" s="6" t="s">
        <v>240</v>
      </c>
      <c r="D47" s="14" t="s">
        <v>247</v>
      </c>
      <c r="E47" s="6" t="s">
        <v>278</v>
      </c>
      <c r="F47" s="6" t="s">
        <v>279</v>
      </c>
      <c r="G47" s="6" t="s">
        <v>280</v>
      </c>
      <c r="H47" s="6" t="s">
        <v>283</v>
      </c>
      <c r="I47" s="6"/>
      <c r="J47" s="6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84" customHeight="1">
      <c r="A48" s="5">
        <v>7</v>
      </c>
      <c r="B48" s="5" t="s">
        <v>284</v>
      </c>
      <c r="C48" s="6" t="s">
        <v>285</v>
      </c>
      <c r="D48" s="8" t="s">
        <v>287</v>
      </c>
      <c r="E48" s="6" t="s">
        <v>288</v>
      </c>
      <c r="F48" s="6" t="s">
        <v>290</v>
      </c>
      <c r="G48" s="11" t="str">
        <f>HYPERLINK("http://tree.twig.world/version/TSG00550/","TSG00550")</f>
        <v>TSG00550</v>
      </c>
      <c r="H48" s="6" t="s">
        <v>294</v>
      </c>
      <c r="I48" s="6"/>
      <c r="J48" s="6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46.5">
      <c r="A49" s="5">
        <v>7</v>
      </c>
      <c r="B49" s="5" t="s">
        <v>284</v>
      </c>
      <c r="C49" s="6" t="s">
        <v>285</v>
      </c>
      <c r="D49" s="8" t="s">
        <v>298</v>
      </c>
      <c r="E49" s="6" t="s">
        <v>299</v>
      </c>
      <c r="F49" s="6" t="str">
        <f>HYPERLINK("https://www.twig-world.com/film/what-is-biodiversity-1273/","Evolution of Man: The Evidence")</f>
        <v>Evolution of Man: The Evidence</v>
      </c>
      <c r="G49" s="6"/>
      <c r="H49" s="6"/>
      <c r="I49" s="6"/>
      <c r="J49" s="6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42" customHeight="1">
      <c r="A50" s="5">
        <v>7</v>
      </c>
      <c r="B50" s="5" t="s">
        <v>284</v>
      </c>
      <c r="C50" s="6" t="s">
        <v>285</v>
      </c>
      <c r="D50" s="8" t="s">
        <v>306</v>
      </c>
      <c r="E50" s="6" t="s">
        <v>307</v>
      </c>
      <c r="F50" s="6" t="s">
        <v>308</v>
      </c>
      <c r="G50" s="11" t="str">
        <f>HYPERLINK("http://tree.twig.world/version/TSG00324/","TSG00324")</f>
        <v>TSG00324</v>
      </c>
      <c r="H50" s="6" t="s">
        <v>310</v>
      </c>
      <c r="I50" s="6"/>
      <c r="J50" s="6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46.5">
      <c r="A51" s="5">
        <v>7</v>
      </c>
      <c r="B51" s="5" t="s">
        <v>284</v>
      </c>
      <c r="C51" s="6" t="s">
        <v>285</v>
      </c>
      <c r="D51" s="14" t="s">
        <v>313</v>
      </c>
      <c r="E51" s="6" t="s">
        <v>315</v>
      </c>
      <c r="F51" s="6" t="s">
        <v>316</v>
      </c>
      <c r="G51" s="6"/>
      <c r="H51" s="6"/>
      <c r="I51" s="6"/>
      <c r="J51" s="6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84" customHeight="1">
      <c r="A52" s="5">
        <v>7</v>
      </c>
      <c r="B52" s="5" t="s">
        <v>284</v>
      </c>
      <c r="C52" s="6" t="s">
        <v>285</v>
      </c>
      <c r="D52" s="14" t="s">
        <v>313</v>
      </c>
      <c r="E52" s="6" t="s">
        <v>319</v>
      </c>
      <c r="F52" s="6" t="s">
        <v>320</v>
      </c>
      <c r="G52" s="6"/>
      <c r="H52" s="6"/>
      <c r="I52" s="6"/>
      <c r="J52" s="6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45" customHeight="1">
      <c r="A53" s="5">
        <v>7</v>
      </c>
      <c r="B53" s="5" t="s">
        <v>284</v>
      </c>
      <c r="C53" s="6" t="s">
        <v>285</v>
      </c>
      <c r="D53" s="14" t="s">
        <v>313</v>
      </c>
      <c r="E53" s="6" t="s">
        <v>323</v>
      </c>
      <c r="F53" s="6" t="s">
        <v>324</v>
      </c>
      <c r="G53" s="5"/>
      <c r="H53" s="5"/>
      <c r="I53" s="5"/>
      <c r="J53" s="5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8" customHeight="1">
      <c r="A54" s="5">
        <v>7</v>
      </c>
      <c r="B54" s="5" t="s">
        <v>284</v>
      </c>
      <c r="C54" s="6" t="s">
        <v>285</v>
      </c>
      <c r="D54" s="14" t="s">
        <v>328</v>
      </c>
      <c r="E54" s="5"/>
      <c r="F54" s="5"/>
      <c r="G54" s="5"/>
      <c r="H54" s="5"/>
      <c r="I54" s="5"/>
      <c r="J54" s="5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5.5">
      <c r="A55" s="15"/>
      <c r="B55" s="15"/>
      <c r="C55" s="15"/>
      <c r="D55" s="16"/>
      <c r="E55" s="15"/>
      <c r="F55" s="15"/>
      <c r="G55" s="15"/>
      <c r="H55" s="15"/>
      <c r="I55" s="15"/>
      <c r="J55" s="15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5.5">
      <c r="A56" s="15"/>
      <c r="B56" s="15"/>
      <c r="C56" s="15"/>
      <c r="D56" s="16"/>
      <c r="E56" s="15"/>
      <c r="F56" s="15"/>
      <c r="G56" s="15"/>
      <c r="H56" s="15"/>
      <c r="I56" s="15"/>
      <c r="J56" s="15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5.5">
      <c r="A57" s="15"/>
      <c r="B57" s="15"/>
      <c r="C57" s="15"/>
      <c r="D57" s="16"/>
      <c r="E57" s="15"/>
      <c r="F57" s="15"/>
      <c r="G57" s="15"/>
      <c r="H57" s="15"/>
      <c r="I57" s="15"/>
      <c r="J57" s="15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5.5">
      <c r="A58" s="15"/>
      <c r="B58" s="15"/>
      <c r="C58" s="15"/>
      <c r="D58" s="16"/>
      <c r="E58" s="15"/>
      <c r="F58" s="15"/>
      <c r="G58" s="15"/>
      <c r="H58" s="15"/>
      <c r="I58" s="15"/>
      <c r="J58" s="15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5.5">
      <c r="A59" s="15"/>
      <c r="B59" s="15"/>
      <c r="C59" s="15"/>
      <c r="D59" s="16"/>
      <c r="E59" s="15"/>
      <c r="F59" s="15"/>
      <c r="G59" s="15"/>
      <c r="H59" s="15"/>
      <c r="I59" s="15"/>
      <c r="J59" s="15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5.5">
      <c r="A60" s="15"/>
      <c r="B60" s="15"/>
      <c r="C60" s="15"/>
      <c r="D60" s="16"/>
      <c r="E60" s="15"/>
      <c r="F60" s="15"/>
      <c r="G60" s="15"/>
      <c r="H60" s="15"/>
      <c r="I60" s="15"/>
      <c r="J60" s="15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5.5">
      <c r="A61" s="15"/>
      <c r="B61" s="15"/>
      <c r="C61" s="15"/>
      <c r="D61" s="16"/>
      <c r="E61" s="15"/>
      <c r="F61" s="15"/>
      <c r="G61" s="15"/>
      <c r="H61" s="15"/>
      <c r="I61" s="15"/>
      <c r="J61" s="15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5.5">
      <c r="A62" s="15"/>
      <c r="B62" s="15"/>
      <c r="C62" s="15"/>
      <c r="D62" s="16"/>
      <c r="E62" s="15"/>
      <c r="F62" s="15"/>
      <c r="G62" s="15"/>
      <c r="H62" s="15"/>
      <c r="I62" s="15"/>
      <c r="J62" s="15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5.5">
      <c r="A63" s="15"/>
      <c r="B63" s="15"/>
      <c r="C63" s="15"/>
      <c r="D63" s="16"/>
      <c r="E63" s="15"/>
      <c r="F63" s="15"/>
      <c r="G63" s="15"/>
      <c r="H63" s="15"/>
      <c r="I63" s="15"/>
      <c r="J63" s="15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5.5">
      <c r="A64" s="12"/>
      <c r="B64" s="12"/>
      <c r="C64" s="12"/>
      <c r="D64" s="17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5.5">
      <c r="A65" s="12"/>
      <c r="B65" s="12"/>
      <c r="C65" s="12"/>
      <c r="D65" s="17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5.5">
      <c r="A66" s="12"/>
      <c r="B66" s="12"/>
      <c r="C66" s="12"/>
      <c r="D66" s="17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5.5">
      <c r="A67" s="12"/>
      <c r="B67" s="12"/>
      <c r="C67" s="12"/>
      <c r="D67" s="17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5.5">
      <c r="A68" s="12"/>
      <c r="B68" s="12"/>
      <c r="C68" s="12"/>
      <c r="D68" s="17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5.5">
      <c r="A69" s="12"/>
      <c r="B69" s="12"/>
      <c r="C69" s="12"/>
      <c r="D69" s="17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5.5">
      <c r="A70" s="12"/>
      <c r="B70" s="12"/>
      <c r="C70" s="12"/>
      <c r="D70" s="17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5.5">
      <c r="A71" s="12"/>
      <c r="B71" s="12"/>
      <c r="C71" s="12"/>
      <c r="D71" s="17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5.5">
      <c r="A72" s="12"/>
      <c r="B72" s="12"/>
      <c r="C72" s="12"/>
      <c r="D72" s="17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5.5">
      <c r="A73" s="12"/>
      <c r="B73" s="12"/>
      <c r="C73" s="12"/>
      <c r="D73" s="17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5.5">
      <c r="A74" s="12"/>
      <c r="B74" s="12"/>
      <c r="C74" s="12"/>
      <c r="D74" s="17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5.5">
      <c r="A75" s="12"/>
      <c r="B75" s="12"/>
      <c r="C75" s="12"/>
      <c r="D75" s="17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5.5">
      <c r="A76" s="12"/>
      <c r="B76" s="12"/>
      <c r="C76" s="12"/>
      <c r="D76" s="17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5.5">
      <c r="A77" s="12"/>
      <c r="B77" s="12"/>
      <c r="C77" s="12"/>
      <c r="D77" s="17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5.5">
      <c r="A78" s="12"/>
      <c r="B78" s="12"/>
      <c r="C78" s="12"/>
      <c r="D78" s="17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5.5">
      <c r="A79" s="12"/>
      <c r="B79" s="12"/>
      <c r="C79" s="12"/>
      <c r="D79" s="17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5.5">
      <c r="A80" s="12"/>
      <c r="B80" s="12"/>
      <c r="C80" s="12"/>
      <c r="D80" s="17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5.5">
      <c r="A81" s="12"/>
      <c r="B81" s="12"/>
      <c r="C81" s="12"/>
      <c r="D81" s="17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5.5">
      <c r="A82" s="12"/>
      <c r="B82" s="12"/>
      <c r="C82" s="12"/>
      <c r="D82" s="17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5.5">
      <c r="A83" s="12"/>
      <c r="B83" s="12"/>
      <c r="C83" s="12"/>
      <c r="D83" s="17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5.5">
      <c r="A84" s="12"/>
      <c r="B84" s="12"/>
      <c r="C84" s="12"/>
      <c r="D84" s="17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5.5">
      <c r="A85" s="12"/>
      <c r="B85" s="12"/>
      <c r="C85" s="12"/>
      <c r="D85" s="17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5.5">
      <c r="A86" s="12"/>
      <c r="B86" s="12"/>
      <c r="C86" s="12"/>
      <c r="D86" s="17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5.5">
      <c r="A87" s="12"/>
      <c r="B87" s="12"/>
      <c r="C87" s="12"/>
      <c r="D87" s="17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5.5">
      <c r="A88" s="12"/>
      <c r="B88" s="12"/>
      <c r="C88" s="12"/>
      <c r="D88" s="17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5.5">
      <c r="A89" s="12"/>
      <c r="B89" s="12"/>
      <c r="C89" s="12"/>
      <c r="D89" s="17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5.5">
      <c r="A90" s="12"/>
      <c r="B90" s="12"/>
      <c r="C90" s="12"/>
      <c r="D90" s="17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5.5">
      <c r="A91" s="12"/>
      <c r="B91" s="12"/>
      <c r="C91" s="12"/>
      <c r="D91" s="17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5.5">
      <c r="A92" s="12"/>
      <c r="B92" s="12"/>
      <c r="C92" s="12"/>
      <c r="D92" s="17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5.5">
      <c r="A93" s="12"/>
      <c r="B93" s="12"/>
      <c r="C93" s="12"/>
      <c r="D93" s="17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5.5">
      <c r="A94" s="12"/>
      <c r="B94" s="12"/>
      <c r="C94" s="12"/>
      <c r="D94" s="17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5.5">
      <c r="A95" s="12"/>
      <c r="B95" s="12"/>
      <c r="C95" s="12"/>
      <c r="D95" s="17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5.5">
      <c r="A96" s="12"/>
      <c r="B96" s="12"/>
      <c r="C96" s="12"/>
      <c r="D96" s="17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5.5">
      <c r="A97" s="12"/>
      <c r="B97" s="12"/>
      <c r="C97" s="12"/>
      <c r="D97" s="17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5.5">
      <c r="A98" s="12"/>
      <c r="B98" s="12"/>
      <c r="C98" s="12"/>
      <c r="D98" s="17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5.5">
      <c r="A99" s="12"/>
      <c r="B99" s="12"/>
      <c r="C99" s="12"/>
      <c r="D99" s="17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5.5">
      <c r="A100" s="12"/>
      <c r="B100" s="12"/>
      <c r="C100" s="12"/>
      <c r="D100" s="17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5.5">
      <c r="A101" s="12"/>
      <c r="B101" s="12"/>
      <c r="C101" s="12"/>
      <c r="D101" s="17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5.5">
      <c r="A102" s="12"/>
      <c r="B102" s="12"/>
      <c r="C102" s="12"/>
      <c r="D102" s="17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5.5">
      <c r="A103" s="12"/>
      <c r="B103" s="12"/>
      <c r="C103" s="12"/>
      <c r="D103" s="17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5.5">
      <c r="A104" s="12"/>
      <c r="B104" s="12"/>
      <c r="C104" s="12"/>
      <c r="D104" s="17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5.5">
      <c r="A105" s="12"/>
      <c r="B105" s="12"/>
      <c r="C105" s="12"/>
      <c r="D105" s="17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5.5">
      <c r="A106" s="12"/>
      <c r="B106" s="12"/>
      <c r="C106" s="12"/>
      <c r="D106" s="17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5.5">
      <c r="A107" s="12"/>
      <c r="B107" s="12"/>
      <c r="C107" s="12"/>
      <c r="D107" s="17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5.5">
      <c r="A108" s="12"/>
      <c r="B108" s="12"/>
      <c r="C108" s="12"/>
      <c r="D108" s="17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5.5">
      <c r="A109" s="12"/>
      <c r="B109" s="12"/>
      <c r="C109" s="12"/>
      <c r="D109" s="17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5.5">
      <c r="A110" s="12"/>
      <c r="B110" s="12"/>
      <c r="C110" s="12"/>
      <c r="D110" s="17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5.5">
      <c r="A111" s="12"/>
      <c r="B111" s="12"/>
      <c r="C111" s="12"/>
      <c r="D111" s="17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5.5">
      <c r="A112" s="12"/>
      <c r="B112" s="12"/>
      <c r="C112" s="12"/>
      <c r="D112" s="17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5.5">
      <c r="A113" s="12"/>
      <c r="B113" s="12"/>
      <c r="C113" s="12"/>
      <c r="D113" s="17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5.5">
      <c r="A114" s="12"/>
      <c r="B114" s="12"/>
      <c r="C114" s="12"/>
      <c r="D114" s="17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5.5">
      <c r="A115" s="12"/>
      <c r="B115" s="12"/>
      <c r="C115" s="12"/>
      <c r="D115" s="17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5.5">
      <c r="A116" s="12"/>
      <c r="B116" s="12"/>
      <c r="C116" s="12"/>
      <c r="D116" s="17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5.5">
      <c r="A117" s="12"/>
      <c r="B117" s="12"/>
      <c r="C117" s="12"/>
      <c r="D117" s="17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5.5">
      <c r="A118" s="12"/>
      <c r="B118" s="12"/>
      <c r="C118" s="12"/>
      <c r="D118" s="17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5.5">
      <c r="A119" s="12"/>
      <c r="B119" s="12"/>
      <c r="C119" s="12"/>
      <c r="D119" s="17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5.5">
      <c r="A120" s="12"/>
      <c r="B120" s="12"/>
      <c r="C120" s="12"/>
      <c r="D120" s="17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5.5">
      <c r="A121" s="12"/>
      <c r="B121" s="12"/>
      <c r="C121" s="12"/>
      <c r="D121" s="17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5.5">
      <c r="A122" s="12"/>
      <c r="B122" s="12"/>
      <c r="C122" s="12"/>
      <c r="D122" s="17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5.5">
      <c r="A123" s="12"/>
      <c r="B123" s="12"/>
      <c r="C123" s="12"/>
      <c r="D123" s="17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5.5">
      <c r="A124" s="12"/>
      <c r="B124" s="12"/>
      <c r="C124" s="12"/>
      <c r="D124" s="17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5.5">
      <c r="A125" s="12"/>
      <c r="B125" s="12"/>
      <c r="C125" s="12"/>
      <c r="D125" s="17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5.5">
      <c r="A126" s="12"/>
      <c r="B126" s="12"/>
      <c r="C126" s="12"/>
      <c r="D126" s="17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5.5">
      <c r="A127" s="12"/>
      <c r="B127" s="12"/>
      <c r="C127" s="12"/>
      <c r="D127" s="17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5.5">
      <c r="A128" s="12"/>
      <c r="B128" s="12"/>
      <c r="C128" s="12"/>
      <c r="D128" s="17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5.5">
      <c r="A129" s="12"/>
      <c r="B129" s="12"/>
      <c r="C129" s="12"/>
      <c r="D129" s="17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5.5">
      <c r="A130" s="12"/>
      <c r="B130" s="12"/>
      <c r="C130" s="12"/>
      <c r="D130" s="17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5.5">
      <c r="A131" s="12"/>
      <c r="B131" s="12"/>
      <c r="C131" s="12"/>
      <c r="D131" s="17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5.5">
      <c r="A132" s="12"/>
      <c r="B132" s="12"/>
      <c r="C132" s="12"/>
      <c r="D132" s="17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5.5">
      <c r="A133" s="12"/>
      <c r="B133" s="12"/>
      <c r="C133" s="12"/>
      <c r="D133" s="17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5.5">
      <c r="A134" s="12"/>
      <c r="B134" s="12"/>
      <c r="C134" s="12"/>
      <c r="D134" s="17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5.5">
      <c r="A135" s="12"/>
      <c r="B135" s="12"/>
      <c r="C135" s="12"/>
      <c r="D135" s="17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5.5">
      <c r="A136" s="12"/>
      <c r="B136" s="12"/>
      <c r="C136" s="12"/>
      <c r="D136" s="17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5.5">
      <c r="A137" s="12"/>
      <c r="B137" s="12"/>
      <c r="C137" s="12"/>
      <c r="D137" s="17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5.5">
      <c r="A138" s="12"/>
      <c r="B138" s="12"/>
      <c r="C138" s="12"/>
      <c r="D138" s="17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5.5">
      <c r="A139" s="12"/>
      <c r="B139" s="12"/>
      <c r="C139" s="12"/>
      <c r="D139" s="17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5.5">
      <c r="A140" s="12"/>
      <c r="B140" s="12"/>
      <c r="C140" s="12"/>
      <c r="D140" s="17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5.5">
      <c r="A141" s="12"/>
      <c r="B141" s="12"/>
      <c r="C141" s="12"/>
      <c r="D141" s="17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5.5">
      <c r="A142" s="12"/>
      <c r="B142" s="12"/>
      <c r="C142" s="12"/>
      <c r="D142" s="17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5.5">
      <c r="A143" s="12"/>
      <c r="B143" s="12"/>
      <c r="C143" s="12"/>
      <c r="D143" s="17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5.5">
      <c r="A144" s="12"/>
      <c r="B144" s="12"/>
      <c r="C144" s="12"/>
      <c r="D144" s="17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5.5">
      <c r="A145" s="12"/>
      <c r="B145" s="12"/>
      <c r="C145" s="12"/>
      <c r="D145" s="17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5.5">
      <c r="A146" s="12"/>
      <c r="B146" s="12"/>
      <c r="C146" s="12"/>
      <c r="D146" s="17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5.5">
      <c r="A147" s="12"/>
      <c r="B147" s="12"/>
      <c r="C147" s="12"/>
      <c r="D147" s="17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5.5">
      <c r="A148" s="12"/>
      <c r="B148" s="12"/>
      <c r="C148" s="12"/>
      <c r="D148" s="17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5.5">
      <c r="A149" s="12"/>
      <c r="B149" s="12"/>
      <c r="C149" s="12"/>
      <c r="D149" s="17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5.5">
      <c r="A150" s="12"/>
      <c r="B150" s="12"/>
      <c r="C150" s="12"/>
      <c r="D150" s="17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5.5">
      <c r="A151" s="12"/>
      <c r="B151" s="12"/>
      <c r="C151" s="12"/>
      <c r="D151" s="17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5.5">
      <c r="A152" s="12"/>
      <c r="B152" s="12"/>
      <c r="C152" s="12"/>
      <c r="D152" s="17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5.5">
      <c r="A153" s="12"/>
      <c r="B153" s="12"/>
      <c r="C153" s="12"/>
      <c r="D153" s="17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5.5">
      <c r="A154" s="12"/>
      <c r="B154" s="12"/>
      <c r="C154" s="12"/>
      <c r="D154" s="17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5.5">
      <c r="A155" s="12"/>
      <c r="B155" s="12"/>
      <c r="C155" s="12"/>
      <c r="D155" s="17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5.5">
      <c r="A156" s="12"/>
      <c r="B156" s="12"/>
      <c r="C156" s="12"/>
      <c r="D156" s="17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5.5">
      <c r="A157" s="12"/>
      <c r="B157" s="12"/>
      <c r="C157" s="12"/>
      <c r="D157" s="17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5.5">
      <c r="A158" s="12"/>
      <c r="B158" s="12"/>
      <c r="C158" s="12"/>
      <c r="D158" s="17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5.5">
      <c r="A159" s="12"/>
      <c r="B159" s="12"/>
      <c r="C159" s="12"/>
      <c r="D159" s="17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5.5">
      <c r="A160" s="12"/>
      <c r="B160" s="12"/>
      <c r="C160" s="12"/>
      <c r="D160" s="17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5.5">
      <c r="A161" s="12"/>
      <c r="B161" s="12"/>
      <c r="C161" s="12"/>
      <c r="D161" s="17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5.5">
      <c r="A162" s="12"/>
      <c r="B162" s="12"/>
      <c r="C162" s="12"/>
      <c r="D162" s="17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5.5">
      <c r="A163" s="12"/>
      <c r="B163" s="12"/>
      <c r="C163" s="12"/>
      <c r="D163" s="17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5.5">
      <c r="A164" s="12"/>
      <c r="B164" s="12"/>
      <c r="C164" s="12"/>
      <c r="D164" s="17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5.5">
      <c r="A165" s="12"/>
      <c r="B165" s="12"/>
      <c r="C165" s="12"/>
      <c r="D165" s="17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5.5">
      <c r="A166" s="12"/>
      <c r="B166" s="12"/>
      <c r="C166" s="12"/>
      <c r="D166" s="17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5.5">
      <c r="A167" s="12"/>
      <c r="B167" s="12"/>
      <c r="C167" s="12"/>
      <c r="D167" s="17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5.5">
      <c r="A168" s="12"/>
      <c r="B168" s="12"/>
      <c r="C168" s="12"/>
      <c r="D168" s="17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5.5">
      <c r="A169" s="12"/>
      <c r="B169" s="12"/>
      <c r="C169" s="12"/>
      <c r="D169" s="17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5.5">
      <c r="A170" s="12"/>
      <c r="B170" s="12"/>
      <c r="C170" s="12"/>
      <c r="D170" s="17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5.5">
      <c r="A171" s="12"/>
      <c r="B171" s="12"/>
      <c r="C171" s="12"/>
      <c r="D171" s="17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5.5">
      <c r="A172" s="12"/>
      <c r="B172" s="12"/>
      <c r="C172" s="12"/>
      <c r="D172" s="17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5.5">
      <c r="A173" s="12"/>
      <c r="B173" s="12"/>
      <c r="C173" s="12"/>
      <c r="D173" s="17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5.5">
      <c r="A174" s="12"/>
      <c r="B174" s="12"/>
      <c r="C174" s="12"/>
      <c r="D174" s="17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5.5">
      <c r="A175" s="12"/>
      <c r="B175" s="12"/>
      <c r="C175" s="12"/>
      <c r="D175" s="17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5.5">
      <c r="A176" s="12"/>
      <c r="B176" s="12"/>
      <c r="C176" s="12"/>
      <c r="D176" s="17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5.5">
      <c r="A177" s="12"/>
      <c r="B177" s="12"/>
      <c r="C177" s="12"/>
      <c r="D177" s="17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5.5">
      <c r="A178" s="12"/>
      <c r="B178" s="12"/>
      <c r="C178" s="12"/>
      <c r="D178" s="17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5.5">
      <c r="A179" s="12"/>
      <c r="B179" s="12"/>
      <c r="C179" s="12"/>
      <c r="D179" s="17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5.5">
      <c r="A180" s="12"/>
      <c r="B180" s="12"/>
      <c r="C180" s="12"/>
      <c r="D180" s="17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5.5">
      <c r="A181" s="12"/>
      <c r="B181" s="12"/>
      <c r="C181" s="12"/>
      <c r="D181" s="17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5.5">
      <c r="A182" s="12"/>
      <c r="B182" s="12"/>
      <c r="C182" s="12"/>
      <c r="D182" s="17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5.5">
      <c r="A183" s="12"/>
      <c r="B183" s="12"/>
      <c r="C183" s="12"/>
      <c r="D183" s="17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5.5">
      <c r="A184" s="12"/>
      <c r="B184" s="12"/>
      <c r="C184" s="12"/>
      <c r="D184" s="17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5.5">
      <c r="A185" s="12"/>
      <c r="B185" s="12"/>
      <c r="C185" s="12"/>
      <c r="D185" s="17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5.5">
      <c r="A186" s="12"/>
      <c r="B186" s="12"/>
      <c r="C186" s="12"/>
      <c r="D186" s="17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5.5">
      <c r="A187" s="12"/>
      <c r="B187" s="12"/>
      <c r="C187" s="12"/>
      <c r="D187" s="17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5.5">
      <c r="A188" s="12"/>
      <c r="B188" s="12"/>
      <c r="C188" s="12"/>
      <c r="D188" s="17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5.5">
      <c r="A189" s="12"/>
      <c r="B189" s="12"/>
      <c r="C189" s="12"/>
      <c r="D189" s="17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5.5">
      <c r="A190" s="12"/>
      <c r="B190" s="12"/>
      <c r="C190" s="12"/>
      <c r="D190" s="17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5.5">
      <c r="A191" s="12"/>
      <c r="B191" s="12"/>
      <c r="C191" s="12"/>
      <c r="D191" s="17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5.5">
      <c r="A192" s="12"/>
      <c r="B192" s="12"/>
      <c r="C192" s="12"/>
      <c r="D192" s="17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5.5">
      <c r="A193" s="12"/>
      <c r="B193" s="12"/>
      <c r="C193" s="12"/>
      <c r="D193" s="17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5.5">
      <c r="A194" s="12"/>
      <c r="B194" s="12"/>
      <c r="C194" s="12"/>
      <c r="D194" s="17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5.5">
      <c r="A195" s="12"/>
      <c r="B195" s="12"/>
      <c r="C195" s="12"/>
      <c r="D195" s="17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5.5">
      <c r="A196" s="12"/>
      <c r="B196" s="12"/>
      <c r="C196" s="12"/>
      <c r="D196" s="17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5.5">
      <c r="A197" s="12"/>
      <c r="B197" s="12"/>
      <c r="C197" s="12"/>
      <c r="D197" s="17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5.5">
      <c r="A198" s="12"/>
      <c r="B198" s="12"/>
      <c r="C198" s="12"/>
      <c r="D198" s="17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5.5">
      <c r="A199" s="12"/>
      <c r="B199" s="12"/>
      <c r="C199" s="12"/>
      <c r="D199" s="17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5.5">
      <c r="A200" s="12"/>
      <c r="B200" s="12"/>
      <c r="C200" s="12"/>
      <c r="D200" s="17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5.5">
      <c r="A201" s="12"/>
      <c r="B201" s="12"/>
      <c r="C201" s="12"/>
      <c r="D201" s="17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5.5">
      <c r="A202" s="12"/>
      <c r="B202" s="12"/>
      <c r="C202" s="12"/>
      <c r="D202" s="17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5.5">
      <c r="A203" s="12"/>
      <c r="B203" s="12"/>
      <c r="C203" s="12"/>
      <c r="D203" s="17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5.5">
      <c r="A204" s="12"/>
      <c r="B204" s="12"/>
      <c r="C204" s="12"/>
      <c r="D204" s="17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5.5">
      <c r="A205" s="12"/>
      <c r="B205" s="12"/>
      <c r="C205" s="12"/>
      <c r="D205" s="17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5.5">
      <c r="A206" s="12"/>
      <c r="B206" s="12"/>
      <c r="C206" s="12"/>
      <c r="D206" s="17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5.5">
      <c r="A207" s="12"/>
      <c r="B207" s="12"/>
      <c r="C207" s="12"/>
      <c r="D207" s="17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5.5">
      <c r="A208" s="12"/>
      <c r="B208" s="12"/>
      <c r="C208" s="12"/>
      <c r="D208" s="17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5.5">
      <c r="A209" s="12"/>
      <c r="B209" s="12"/>
      <c r="C209" s="12"/>
      <c r="D209" s="17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5.5">
      <c r="A210" s="12"/>
      <c r="B210" s="12"/>
      <c r="C210" s="12"/>
      <c r="D210" s="17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5.5">
      <c r="A211" s="12"/>
      <c r="B211" s="12"/>
      <c r="C211" s="12"/>
      <c r="D211" s="17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5.5">
      <c r="A212" s="12"/>
      <c r="B212" s="12"/>
      <c r="C212" s="12"/>
      <c r="D212" s="17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5.5">
      <c r="A213" s="12"/>
      <c r="B213" s="12"/>
      <c r="C213" s="12"/>
      <c r="D213" s="17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5.5">
      <c r="A214" s="12"/>
      <c r="B214" s="12"/>
      <c r="C214" s="12"/>
      <c r="D214" s="17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5.5">
      <c r="A215" s="12"/>
      <c r="B215" s="12"/>
      <c r="C215" s="12"/>
      <c r="D215" s="17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5.5">
      <c r="A216" s="12"/>
      <c r="B216" s="12"/>
      <c r="C216" s="12"/>
      <c r="D216" s="17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5.5">
      <c r="A217" s="12"/>
      <c r="B217" s="12"/>
      <c r="C217" s="12"/>
      <c r="D217" s="17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5.5">
      <c r="A218" s="12"/>
      <c r="B218" s="12"/>
      <c r="C218" s="12"/>
      <c r="D218" s="17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5.5">
      <c r="A219" s="12"/>
      <c r="B219" s="12"/>
      <c r="C219" s="12"/>
      <c r="D219" s="17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5.5">
      <c r="A220" s="12"/>
      <c r="B220" s="12"/>
      <c r="C220" s="12"/>
      <c r="D220" s="17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5.5">
      <c r="A221" s="12"/>
      <c r="B221" s="12"/>
      <c r="C221" s="12"/>
      <c r="D221" s="17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5.5">
      <c r="A222" s="12"/>
      <c r="B222" s="12"/>
      <c r="C222" s="12"/>
      <c r="D222" s="17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5.5">
      <c r="A223" s="12"/>
      <c r="B223" s="12"/>
      <c r="C223" s="12"/>
      <c r="D223" s="17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5.5">
      <c r="A224" s="12"/>
      <c r="B224" s="12"/>
      <c r="C224" s="12"/>
      <c r="D224" s="17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5.5">
      <c r="A225" s="12"/>
      <c r="B225" s="12"/>
      <c r="C225" s="12"/>
      <c r="D225" s="17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5.5">
      <c r="A226" s="12"/>
      <c r="B226" s="12"/>
      <c r="C226" s="12"/>
      <c r="D226" s="17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5.5">
      <c r="A227" s="12"/>
      <c r="B227" s="12"/>
      <c r="C227" s="12"/>
      <c r="D227" s="17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5.5">
      <c r="A228" s="12"/>
      <c r="B228" s="12"/>
      <c r="C228" s="12"/>
      <c r="D228" s="17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5.5">
      <c r="A229" s="12"/>
      <c r="B229" s="12"/>
      <c r="C229" s="12"/>
      <c r="D229" s="17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5.5">
      <c r="A230" s="12"/>
      <c r="B230" s="12"/>
      <c r="C230" s="12"/>
      <c r="D230" s="17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5.5">
      <c r="A231" s="12"/>
      <c r="B231" s="12"/>
      <c r="C231" s="12"/>
      <c r="D231" s="17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5.5">
      <c r="A232" s="12"/>
      <c r="B232" s="12"/>
      <c r="C232" s="12"/>
      <c r="D232" s="17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5.5">
      <c r="A233" s="12"/>
      <c r="B233" s="12"/>
      <c r="C233" s="12"/>
      <c r="D233" s="17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5.5">
      <c r="A234" s="12"/>
      <c r="B234" s="12"/>
      <c r="C234" s="12"/>
      <c r="D234" s="17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5.5">
      <c r="A235" s="12"/>
      <c r="B235" s="12"/>
      <c r="C235" s="12"/>
      <c r="D235" s="17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5.5">
      <c r="A236" s="12"/>
      <c r="B236" s="12"/>
      <c r="C236" s="12"/>
      <c r="D236" s="17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5.5">
      <c r="A237" s="12"/>
      <c r="B237" s="12"/>
      <c r="C237" s="12"/>
      <c r="D237" s="17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5.5">
      <c r="A238" s="12"/>
      <c r="B238" s="12"/>
      <c r="C238" s="12"/>
      <c r="D238" s="17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5.5">
      <c r="A239" s="12"/>
      <c r="B239" s="12"/>
      <c r="C239" s="12"/>
      <c r="D239" s="17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5.5">
      <c r="A240" s="12"/>
      <c r="B240" s="12"/>
      <c r="C240" s="12"/>
      <c r="D240" s="17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5.5">
      <c r="A241" s="12"/>
      <c r="B241" s="12"/>
      <c r="C241" s="12"/>
      <c r="D241" s="17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5.5">
      <c r="A242" s="12"/>
      <c r="B242" s="12"/>
      <c r="C242" s="12"/>
      <c r="D242" s="17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5.5">
      <c r="A243" s="12"/>
      <c r="B243" s="12"/>
      <c r="C243" s="12"/>
      <c r="D243" s="17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5.5">
      <c r="A244" s="12"/>
      <c r="B244" s="12"/>
      <c r="C244" s="12"/>
      <c r="D244" s="17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5.5">
      <c r="A245" s="12"/>
      <c r="B245" s="12"/>
      <c r="C245" s="12"/>
      <c r="D245" s="17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5.5">
      <c r="A246" s="12"/>
      <c r="B246" s="12"/>
      <c r="C246" s="12"/>
      <c r="D246" s="17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5.5">
      <c r="A247" s="12"/>
      <c r="B247" s="12"/>
      <c r="C247" s="12"/>
      <c r="D247" s="17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5.5">
      <c r="A248" s="12"/>
      <c r="B248" s="12"/>
      <c r="C248" s="12"/>
      <c r="D248" s="17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5.5">
      <c r="A249" s="12"/>
      <c r="B249" s="12"/>
      <c r="C249" s="12"/>
      <c r="D249" s="17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5.5">
      <c r="A250" s="12"/>
      <c r="B250" s="12"/>
      <c r="C250" s="12"/>
      <c r="D250" s="17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5.5">
      <c r="A251" s="12"/>
      <c r="B251" s="12"/>
      <c r="C251" s="12"/>
      <c r="D251" s="17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5.5">
      <c r="A252" s="12"/>
      <c r="B252" s="12"/>
      <c r="C252" s="12"/>
      <c r="D252" s="17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5.5">
      <c r="A253" s="12"/>
      <c r="B253" s="12"/>
      <c r="C253" s="12"/>
      <c r="D253" s="17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5.5">
      <c r="A254" s="12"/>
      <c r="B254" s="12"/>
      <c r="C254" s="12"/>
      <c r="D254" s="17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5.5">
      <c r="A255" s="12"/>
      <c r="B255" s="12"/>
      <c r="C255" s="12"/>
      <c r="D255" s="17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5.5">
      <c r="A256" s="12"/>
      <c r="B256" s="12"/>
      <c r="C256" s="12"/>
      <c r="D256" s="17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5.5">
      <c r="A257" s="12"/>
      <c r="B257" s="12"/>
      <c r="C257" s="12"/>
      <c r="D257" s="17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5.5">
      <c r="A258" s="12"/>
      <c r="B258" s="12"/>
      <c r="C258" s="12"/>
      <c r="D258" s="17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5.5">
      <c r="A259" s="12"/>
      <c r="B259" s="12"/>
      <c r="C259" s="12"/>
      <c r="D259" s="17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5.5">
      <c r="A260" s="12"/>
      <c r="B260" s="12"/>
      <c r="C260" s="12"/>
      <c r="D260" s="17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5.5">
      <c r="A261" s="12"/>
      <c r="B261" s="12"/>
      <c r="C261" s="12"/>
      <c r="D261" s="17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5.5">
      <c r="A262" s="12"/>
      <c r="B262" s="12"/>
      <c r="C262" s="12"/>
      <c r="D262" s="17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5.5">
      <c r="A263" s="12"/>
      <c r="B263" s="12"/>
      <c r="C263" s="12"/>
      <c r="D263" s="17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5.5">
      <c r="A264" s="12"/>
      <c r="B264" s="12"/>
      <c r="C264" s="12"/>
      <c r="D264" s="17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5.5">
      <c r="A265" s="12"/>
      <c r="B265" s="12"/>
      <c r="C265" s="12"/>
      <c r="D265" s="17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5.5">
      <c r="A266" s="12"/>
      <c r="B266" s="12"/>
      <c r="C266" s="12"/>
      <c r="D266" s="17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5.5">
      <c r="A267" s="12"/>
      <c r="B267" s="12"/>
      <c r="C267" s="12"/>
      <c r="D267" s="17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5.5">
      <c r="A268" s="12"/>
      <c r="B268" s="12"/>
      <c r="C268" s="12"/>
      <c r="D268" s="17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5.5">
      <c r="A269" s="12"/>
      <c r="B269" s="12"/>
      <c r="C269" s="12"/>
      <c r="D269" s="17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5.5">
      <c r="A270" s="12"/>
      <c r="B270" s="12"/>
      <c r="C270" s="12"/>
      <c r="D270" s="17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5.5">
      <c r="A271" s="12"/>
      <c r="B271" s="12"/>
      <c r="C271" s="12"/>
      <c r="D271" s="17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5.5">
      <c r="A272" s="12"/>
      <c r="B272" s="12"/>
      <c r="C272" s="12"/>
      <c r="D272" s="17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5.5">
      <c r="A273" s="12"/>
      <c r="B273" s="12"/>
      <c r="C273" s="12"/>
      <c r="D273" s="17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5.5">
      <c r="A274" s="12"/>
      <c r="B274" s="12"/>
      <c r="C274" s="12"/>
      <c r="D274" s="17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5.5">
      <c r="A275" s="12"/>
      <c r="B275" s="12"/>
      <c r="C275" s="12"/>
      <c r="D275" s="17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5.5">
      <c r="A276" s="12"/>
      <c r="B276" s="12"/>
      <c r="C276" s="12"/>
      <c r="D276" s="17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5.5">
      <c r="A277" s="12"/>
      <c r="B277" s="12"/>
      <c r="C277" s="12"/>
      <c r="D277" s="17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5.5">
      <c r="A278" s="12"/>
      <c r="B278" s="12"/>
      <c r="C278" s="12"/>
      <c r="D278" s="17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5.5">
      <c r="A279" s="12"/>
      <c r="B279" s="12"/>
      <c r="C279" s="12"/>
      <c r="D279" s="17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5.5">
      <c r="A280" s="12"/>
      <c r="B280" s="12"/>
      <c r="C280" s="12"/>
      <c r="D280" s="17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5.5">
      <c r="A281" s="12"/>
      <c r="B281" s="12"/>
      <c r="C281" s="12"/>
      <c r="D281" s="17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5.5">
      <c r="A282" s="12"/>
      <c r="B282" s="12"/>
      <c r="C282" s="12"/>
      <c r="D282" s="17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5.5">
      <c r="A283" s="12"/>
      <c r="B283" s="12"/>
      <c r="C283" s="12"/>
      <c r="D283" s="17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5.5">
      <c r="A284" s="12"/>
      <c r="B284" s="12"/>
      <c r="C284" s="12"/>
      <c r="D284" s="17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5.5">
      <c r="A285" s="12"/>
      <c r="B285" s="12"/>
      <c r="C285" s="12"/>
      <c r="D285" s="17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5.5">
      <c r="A286" s="12"/>
      <c r="B286" s="12"/>
      <c r="C286" s="12"/>
      <c r="D286" s="17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5.5">
      <c r="A287" s="12"/>
      <c r="B287" s="12"/>
      <c r="C287" s="12"/>
      <c r="D287" s="17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5.5">
      <c r="A288" s="12"/>
      <c r="B288" s="12"/>
      <c r="C288" s="12"/>
      <c r="D288" s="17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5.5">
      <c r="A289" s="12"/>
      <c r="B289" s="12"/>
      <c r="C289" s="12"/>
      <c r="D289" s="17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5.5">
      <c r="A290" s="12"/>
      <c r="B290" s="12"/>
      <c r="C290" s="12"/>
      <c r="D290" s="17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5.5">
      <c r="A291" s="12"/>
      <c r="B291" s="12"/>
      <c r="C291" s="12"/>
      <c r="D291" s="17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5.5">
      <c r="A292" s="12"/>
      <c r="B292" s="12"/>
      <c r="C292" s="12"/>
      <c r="D292" s="17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5.5">
      <c r="A293" s="12"/>
      <c r="B293" s="12"/>
      <c r="C293" s="12"/>
      <c r="D293" s="17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5.5">
      <c r="A294" s="12"/>
      <c r="B294" s="12"/>
      <c r="C294" s="12"/>
      <c r="D294" s="17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5.5">
      <c r="A295" s="12"/>
      <c r="B295" s="12"/>
      <c r="C295" s="12"/>
      <c r="D295" s="17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5.5">
      <c r="A296" s="12"/>
      <c r="B296" s="12"/>
      <c r="C296" s="12"/>
      <c r="D296" s="17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5.5">
      <c r="A297" s="12"/>
      <c r="B297" s="12"/>
      <c r="C297" s="12"/>
      <c r="D297" s="17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5.5">
      <c r="A298" s="12"/>
      <c r="B298" s="12"/>
      <c r="C298" s="12"/>
      <c r="D298" s="17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5.5">
      <c r="A299" s="12"/>
      <c r="B299" s="12"/>
      <c r="C299" s="12"/>
      <c r="D299" s="17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5.5">
      <c r="A300" s="12"/>
      <c r="B300" s="12"/>
      <c r="C300" s="12"/>
      <c r="D300" s="17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5.5">
      <c r="A301" s="12"/>
      <c r="B301" s="12"/>
      <c r="C301" s="12"/>
      <c r="D301" s="17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5.5">
      <c r="A302" s="12"/>
      <c r="B302" s="12"/>
      <c r="C302" s="12"/>
      <c r="D302" s="17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5.5">
      <c r="A303" s="12"/>
      <c r="B303" s="12"/>
      <c r="C303" s="12"/>
      <c r="D303" s="17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5.5">
      <c r="A304" s="12"/>
      <c r="B304" s="12"/>
      <c r="C304" s="12"/>
      <c r="D304" s="17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5.5">
      <c r="A305" s="12"/>
      <c r="B305" s="12"/>
      <c r="C305" s="12"/>
      <c r="D305" s="17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5.5">
      <c r="A306" s="12"/>
      <c r="B306" s="12"/>
      <c r="C306" s="12"/>
      <c r="D306" s="17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5.5">
      <c r="A307" s="12"/>
      <c r="B307" s="12"/>
      <c r="C307" s="12"/>
      <c r="D307" s="17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5.5">
      <c r="A308" s="12"/>
      <c r="B308" s="12"/>
      <c r="C308" s="12"/>
      <c r="D308" s="17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5.5">
      <c r="A309" s="12"/>
      <c r="B309" s="12"/>
      <c r="C309" s="12"/>
      <c r="D309" s="17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5.5">
      <c r="A310" s="12"/>
      <c r="B310" s="12"/>
      <c r="C310" s="12"/>
      <c r="D310" s="17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5.5">
      <c r="A311" s="12"/>
      <c r="B311" s="12"/>
      <c r="C311" s="12"/>
      <c r="D311" s="17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5.5">
      <c r="A312" s="12"/>
      <c r="B312" s="12"/>
      <c r="C312" s="12"/>
      <c r="D312" s="17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5.5">
      <c r="A313" s="12"/>
      <c r="B313" s="12"/>
      <c r="C313" s="12"/>
      <c r="D313" s="17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5.5">
      <c r="A314" s="12"/>
      <c r="B314" s="12"/>
      <c r="C314" s="12"/>
      <c r="D314" s="17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5.5">
      <c r="A315" s="12"/>
      <c r="B315" s="12"/>
      <c r="C315" s="12"/>
      <c r="D315" s="17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5.5">
      <c r="A316" s="12"/>
      <c r="B316" s="12"/>
      <c r="C316" s="12"/>
      <c r="D316" s="17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5.5">
      <c r="A317" s="12"/>
      <c r="B317" s="12"/>
      <c r="C317" s="12"/>
      <c r="D317" s="17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5.5">
      <c r="A318" s="12"/>
      <c r="B318" s="12"/>
      <c r="C318" s="12"/>
      <c r="D318" s="17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5.5">
      <c r="A319" s="12"/>
      <c r="B319" s="12"/>
      <c r="C319" s="12"/>
      <c r="D319" s="17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5.5">
      <c r="A320" s="12"/>
      <c r="B320" s="12"/>
      <c r="C320" s="12"/>
      <c r="D320" s="17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5.5">
      <c r="A321" s="12"/>
      <c r="B321" s="12"/>
      <c r="C321" s="12"/>
      <c r="D321" s="17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5.5">
      <c r="A322" s="12"/>
      <c r="B322" s="12"/>
      <c r="C322" s="12"/>
      <c r="D322" s="17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5.5">
      <c r="A323" s="12"/>
      <c r="B323" s="12"/>
      <c r="C323" s="12"/>
      <c r="D323" s="17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5.5">
      <c r="A324" s="12"/>
      <c r="B324" s="12"/>
      <c r="C324" s="12"/>
      <c r="D324" s="17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5.5">
      <c r="A325" s="12"/>
      <c r="B325" s="12"/>
      <c r="C325" s="12"/>
      <c r="D325" s="17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5.5">
      <c r="A326" s="12"/>
      <c r="B326" s="12"/>
      <c r="C326" s="12"/>
      <c r="D326" s="17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5.5">
      <c r="A327" s="12"/>
      <c r="B327" s="12"/>
      <c r="C327" s="12"/>
      <c r="D327" s="17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5.5">
      <c r="A328" s="12"/>
      <c r="B328" s="12"/>
      <c r="C328" s="12"/>
      <c r="D328" s="17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5.5">
      <c r="A329" s="12"/>
      <c r="B329" s="12"/>
      <c r="C329" s="12"/>
      <c r="D329" s="17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5.5">
      <c r="A330" s="12"/>
      <c r="B330" s="12"/>
      <c r="C330" s="12"/>
      <c r="D330" s="17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5.5">
      <c r="A331" s="12"/>
      <c r="B331" s="12"/>
      <c r="C331" s="12"/>
      <c r="D331" s="17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5.5">
      <c r="A332" s="12"/>
      <c r="B332" s="12"/>
      <c r="C332" s="12"/>
      <c r="D332" s="17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5.5">
      <c r="A333" s="12"/>
      <c r="B333" s="12"/>
      <c r="C333" s="12"/>
      <c r="D333" s="17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5.5">
      <c r="A334" s="12"/>
      <c r="B334" s="12"/>
      <c r="C334" s="12"/>
      <c r="D334" s="17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5.5">
      <c r="A335" s="12"/>
      <c r="B335" s="12"/>
      <c r="C335" s="12"/>
      <c r="D335" s="17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5.5">
      <c r="A336" s="12"/>
      <c r="B336" s="12"/>
      <c r="C336" s="12"/>
      <c r="D336" s="17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5.5">
      <c r="A337" s="12"/>
      <c r="B337" s="12"/>
      <c r="C337" s="12"/>
      <c r="D337" s="17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5.5">
      <c r="A338" s="12"/>
      <c r="B338" s="12"/>
      <c r="C338" s="12"/>
      <c r="D338" s="17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5.5">
      <c r="A339" s="12"/>
      <c r="B339" s="12"/>
      <c r="C339" s="12"/>
      <c r="D339" s="17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5.5">
      <c r="A340" s="12"/>
      <c r="B340" s="12"/>
      <c r="C340" s="12"/>
      <c r="D340" s="17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5.5">
      <c r="A341" s="12"/>
      <c r="B341" s="12"/>
      <c r="C341" s="12"/>
      <c r="D341" s="17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5.5">
      <c r="A342" s="12"/>
      <c r="B342" s="12"/>
      <c r="C342" s="12"/>
      <c r="D342" s="17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5.5">
      <c r="A343" s="12"/>
      <c r="B343" s="12"/>
      <c r="C343" s="12"/>
      <c r="D343" s="17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5.5">
      <c r="A344" s="12"/>
      <c r="B344" s="12"/>
      <c r="C344" s="12"/>
      <c r="D344" s="17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5.5">
      <c r="A345" s="12"/>
      <c r="B345" s="12"/>
      <c r="C345" s="12"/>
      <c r="D345" s="17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5.5">
      <c r="A346" s="12"/>
      <c r="B346" s="12"/>
      <c r="C346" s="12"/>
      <c r="D346" s="17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5.5">
      <c r="A347" s="12"/>
      <c r="B347" s="12"/>
      <c r="C347" s="12"/>
      <c r="D347" s="17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5.5">
      <c r="A348" s="12"/>
      <c r="B348" s="12"/>
      <c r="C348" s="12"/>
      <c r="D348" s="17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5.5">
      <c r="A349" s="12"/>
      <c r="B349" s="12"/>
      <c r="C349" s="12"/>
      <c r="D349" s="17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5.5">
      <c r="A350" s="12"/>
      <c r="B350" s="12"/>
      <c r="C350" s="12"/>
      <c r="D350" s="17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5.5">
      <c r="A351" s="12"/>
      <c r="B351" s="12"/>
      <c r="C351" s="12"/>
      <c r="D351" s="17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5.5">
      <c r="A352" s="12"/>
      <c r="B352" s="12"/>
      <c r="C352" s="12"/>
      <c r="D352" s="17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5.5">
      <c r="A353" s="12"/>
      <c r="B353" s="12"/>
      <c r="C353" s="12"/>
      <c r="D353" s="17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5.5">
      <c r="A354" s="12"/>
      <c r="B354" s="12"/>
      <c r="C354" s="12"/>
      <c r="D354" s="17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5.5">
      <c r="A355" s="12"/>
      <c r="B355" s="12"/>
      <c r="C355" s="12"/>
      <c r="D355" s="17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5.5">
      <c r="A356" s="12"/>
      <c r="B356" s="12"/>
      <c r="C356" s="12"/>
      <c r="D356" s="17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5.5">
      <c r="A357" s="12"/>
      <c r="B357" s="12"/>
      <c r="C357" s="12"/>
      <c r="D357" s="17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5.5">
      <c r="A358" s="12"/>
      <c r="B358" s="12"/>
      <c r="C358" s="12"/>
      <c r="D358" s="17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5.5">
      <c r="A359" s="12"/>
      <c r="B359" s="12"/>
      <c r="C359" s="12"/>
      <c r="D359" s="17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5.5">
      <c r="A360" s="12"/>
      <c r="B360" s="12"/>
      <c r="C360" s="12"/>
      <c r="D360" s="17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5.5">
      <c r="A361" s="12"/>
      <c r="B361" s="12"/>
      <c r="C361" s="12"/>
      <c r="D361" s="17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5.5">
      <c r="A362" s="12"/>
      <c r="B362" s="12"/>
      <c r="C362" s="12"/>
      <c r="D362" s="17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5.5">
      <c r="A363" s="12"/>
      <c r="B363" s="12"/>
      <c r="C363" s="12"/>
      <c r="D363" s="17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5.5">
      <c r="A364" s="12"/>
      <c r="B364" s="12"/>
      <c r="C364" s="12"/>
      <c r="D364" s="17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5.5">
      <c r="A365" s="12"/>
      <c r="B365" s="12"/>
      <c r="C365" s="12"/>
      <c r="D365" s="17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5.5">
      <c r="A366" s="12"/>
      <c r="B366" s="12"/>
      <c r="C366" s="12"/>
      <c r="D366" s="17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5.5">
      <c r="A367" s="12"/>
      <c r="B367" s="12"/>
      <c r="C367" s="12"/>
      <c r="D367" s="17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5.5">
      <c r="A368" s="12"/>
      <c r="B368" s="12"/>
      <c r="C368" s="12"/>
      <c r="D368" s="17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5.5">
      <c r="A369" s="12"/>
      <c r="B369" s="12"/>
      <c r="C369" s="12"/>
      <c r="D369" s="17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5.5">
      <c r="A370" s="12"/>
      <c r="B370" s="12"/>
      <c r="C370" s="12"/>
      <c r="D370" s="17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5.5">
      <c r="A371" s="12"/>
      <c r="B371" s="12"/>
      <c r="C371" s="12"/>
      <c r="D371" s="17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5.5">
      <c r="A372" s="12"/>
      <c r="B372" s="12"/>
      <c r="C372" s="12"/>
      <c r="D372" s="17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5.5">
      <c r="A373" s="12"/>
      <c r="B373" s="12"/>
      <c r="C373" s="12"/>
      <c r="D373" s="17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5.5">
      <c r="A374" s="12"/>
      <c r="B374" s="12"/>
      <c r="C374" s="12"/>
      <c r="D374" s="17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5.5">
      <c r="A375" s="12"/>
      <c r="B375" s="12"/>
      <c r="C375" s="12"/>
      <c r="D375" s="17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5.5">
      <c r="A376" s="12"/>
      <c r="B376" s="12"/>
      <c r="C376" s="12"/>
      <c r="D376" s="17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5.5">
      <c r="A377" s="12"/>
      <c r="B377" s="12"/>
      <c r="C377" s="12"/>
      <c r="D377" s="17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5.5">
      <c r="A378" s="12"/>
      <c r="B378" s="12"/>
      <c r="C378" s="12"/>
      <c r="D378" s="17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5.5">
      <c r="A379" s="12"/>
      <c r="B379" s="12"/>
      <c r="C379" s="12"/>
      <c r="D379" s="17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5.5">
      <c r="A380" s="12"/>
      <c r="B380" s="12"/>
      <c r="C380" s="12"/>
      <c r="D380" s="17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5.5">
      <c r="A381" s="12"/>
      <c r="B381" s="12"/>
      <c r="C381" s="12"/>
      <c r="D381" s="17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5.5">
      <c r="A382" s="12"/>
      <c r="B382" s="12"/>
      <c r="C382" s="12"/>
      <c r="D382" s="17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5.5">
      <c r="A383" s="12"/>
      <c r="B383" s="12"/>
      <c r="C383" s="12"/>
      <c r="D383" s="17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5.5">
      <c r="A384" s="12"/>
      <c r="B384" s="12"/>
      <c r="C384" s="12"/>
      <c r="D384" s="17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5.5">
      <c r="A385" s="12"/>
      <c r="B385" s="12"/>
      <c r="C385" s="12"/>
      <c r="D385" s="17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5.5">
      <c r="A386" s="12"/>
      <c r="B386" s="12"/>
      <c r="C386" s="12"/>
      <c r="D386" s="17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5.5">
      <c r="A387" s="12"/>
      <c r="B387" s="12"/>
      <c r="C387" s="12"/>
      <c r="D387" s="17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5.5">
      <c r="A388" s="12"/>
      <c r="B388" s="12"/>
      <c r="C388" s="12"/>
      <c r="D388" s="17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5.5">
      <c r="A389" s="12"/>
      <c r="B389" s="12"/>
      <c r="C389" s="12"/>
      <c r="D389" s="17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5.5">
      <c r="A390" s="12"/>
      <c r="B390" s="12"/>
      <c r="C390" s="12"/>
      <c r="D390" s="17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5.5">
      <c r="A391" s="12"/>
      <c r="B391" s="12"/>
      <c r="C391" s="12"/>
      <c r="D391" s="17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5.5">
      <c r="A392" s="12"/>
      <c r="B392" s="12"/>
      <c r="C392" s="12"/>
      <c r="D392" s="17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5.5">
      <c r="A393" s="12"/>
      <c r="B393" s="12"/>
      <c r="C393" s="12"/>
      <c r="D393" s="17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5.5">
      <c r="A394" s="12"/>
      <c r="B394" s="12"/>
      <c r="C394" s="12"/>
      <c r="D394" s="17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5.5">
      <c r="A395" s="12"/>
      <c r="B395" s="12"/>
      <c r="C395" s="12"/>
      <c r="D395" s="17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5.5">
      <c r="A396" s="12"/>
      <c r="B396" s="12"/>
      <c r="C396" s="12"/>
      <c r="D396" s="17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5.5">
      <c r="A397" s="12"/>
      <c r="B397" s="12"/>
      <c r="C397" s="12"/>
      <c r="D397" s="17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5.5">
      <c r="A398" s="12"/>
      <c r="B398" s="12"/>
      <c r="C398" s="12"/>
      <c r="D398" s="17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5.5">
      <c r="A399" s="12"/>
      <c r="B399" s="12"/>
      <c r="C399" s="12"/>
      <c r="D399" s="17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5.5">
      <c r="A400" s="12"/>
      <c r="B400" s="12"/>
      <c r="C400" s="12"/>
      <c r="D400" s="17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5.5">
      <c r="A401" s="12"/>
      <c r="B401" s="12"/>
      <c r="C401" s="12"/>
      <c r="D401" s="17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5.5">
      <c r="A402" s="12"/>
      <c r="B402" s="12"/>
      <c r="C402" s="12"/>
      <c r="D402" s="17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5.5">
      <c r="A403" s="12"/>
      <c r="B403" s="12"/>
      <c r="C403" s="12"/>
      <c r="D403" s="17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5.5">
      <c r="A404" s="12"/>
      <c r="B404" s="12"/>
      <c r="C404" s="12"/>
      <c r="D404" s="17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5.5">
      <c r="A405" s="12"/>
      <c r="B405" s="12"/>
      <c r="C405" s="12"/>
      <c r="D405" s="17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5.5">
      <c r="A406" s="12"/>
      <c r="B406" s="12"/>
      <c r="C406" s="12"/>
      <c r="D406" s="17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5.5">
      <c r="A407" s="12"/>
      <c r="B407" s="12"/>
      <c r="C407" s="12"/>
      <c r="D407" s="17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5.5">
      <c r="A408" s="12"/>
      <c r="B408" s="12"/>
      <c r="C408" s="12"/>
      <c r="D408" s="17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5.5">
      <c r="A409" s="12"/>
      <c r="B409" s="12"/>
      <c r="C409" s="12"/>
      <c r="D409" s="17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5.5">
      <c r="A410" s="12"/>
      <c r="B410" s="12"/>
      <c r="C410" s="12"/>
      <c r="D410" s="17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5.5">
      <c r="A411" s="12"/>
      <c r="B411" s="12"/>
      <c r="C411" s="12"/>
      <c r="D411" s="17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5.5">
      <c r="A412" s="12"/>
      <c r="B412" s="12"/>
      <c r="C412" s="12"/>
      <c r="D412" s="17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5.5">
      <c r="A413" s="12"/>
      <c r="B413" s="12"/>
      <c r="C413" s="12"/>
      <c r="D413" s="17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5.5">
      <c r="A414" s="12"/>
      <c r="B414" s="12"/>
      <c r="C414" s="12"/>
      <c r="D414" s="17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5.5">
      <c r="A415" s="12"/>
      <c r="B415" s="12"/>
      <c r="C415" s="12"/>
      <c r="D415" s="17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5.5">
      <c r="A416" s="12"/>
      <c r="B416" s="12"/>
      <c r="C416" s="12"/>
      <c r="D416" s="17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5.5">
      <c r="A417" s="12"/>
      <c r="B417" s="12"/>
      <c r="C417" s="12"/>
      <c r="D417" s="17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5.5">
      <c r="A418" s="12"/>
      <c r="B418" s="12"/>
      <c r="C418" s="12"/>
      <c r="D418" s="17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5.5">
      <c r="A419" s="12"/>
      <c r="B419" s="12"/>
      <c r="C419" s="12"/>
      <c r="D419" s="17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5.5">
      <c r="A420" s="12"/>
      <c r="B420" s="12"/>
      <c r="C420" s="12"/>
      <c r="D420" s="17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5.5">
      <c r="A421" s="12"/>
      <c r="B421" s="12"/>
      <c r="C421" s="12"/>
      <c r="D421" s="17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5.5">
      <c r="A422" s="12"/>
      <c r="B422" s="12"/>
      <c r="C422" s="12"/>
      <c r="D422" s="17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5.5">
      <c r="A423" s="12"/>
      <c r="B423" s="12"/>
      <c r="C423" s="12"/>
      <c r="D423" s="17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5.5">
      <c r="A424" s="12"/>
      <c r="B424" s="12"/>
      <c r="C424" s="12"/>
      <c r="D424" s="17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5.5">
      <c r="A425" s="12"/>
      <c r="B425" s="12"/>
      <c r="C425" s="12"/>
      <c r="D425" s="17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5.5">
      <c r="A426" s="12"/>
      <c r="B426" s="12"/>
      <c r="C426" s="12"/>
      <c r="D426" s="17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5.5">
      <c r="A427" s="12"/>
      <c r="B427" s="12"/>
      <c r="C427" s="12"/>
      <c r="D427" s="17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5.5">
      <c r="A428" s="12"/>
      <c r="B428" s="12"/>
      <c r="C428" s="12"/>
      <c r="D428" s="17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5.5">
      <c r="A429" s="12"/>
      <c r="B429" s="12"/>
      <c r="C429" s="12"/>
      <c r="D429" s="17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5.5">
      <c r="A430" s="12"/>
      <c r="B430" s="12"/>
      <c r="C430" s="12"/>
      <c r="D430" s="17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5.5">
      <c r="A431" s="12"/>
      <c r="B431" s="12"/>
      <c r="C431" s="12"/>
      <c r="D431" s="17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5.5">
      <c r="A432" s="12"/>
      <c r="B432" s="12"/>
      <c r="C432" s="12"/>
      <c r="D432" s="17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5.5">
      <c r="A433" s="12"/>
      <c r="B433" s="12"/>
      <c r="C433" s="12"/>
      <c r="D433" s="17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5.5">
      <c r="A434" s="12"/>
      <c r="B434" s="12"/>
      <c r="C434" s="12"/>
      <c r="D434" s="17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5.5">
      <c r="A435" s="12"/>
      <c r="B435" s="12"/>
      <c r="C435" s="12"/>
      <c r="D435" s="17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5.5">
      <c r="A436" s="12"/>
      <c r="B436" s="12"/>
      <c r="C436" s="12"/>
      <c r="D436" s="17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5.5">
      <c r="A437" s="12"/>
      <c r="B437" s="12"/>
      <c r="C437" s="12"/>
      <c r="D437" s="17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5.5">
      <c r="A438" s="12"/>
      <c r="B438" s="12"/>
      <c r="C438" s="12"/>
      <c r="D438" s="17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5.5">
      <c r="A439" s="12"/>
      <c r="B439" s="12"/>
      <c r="C439" s="12"/>
      <c r="D439" s="17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5.5">
      <c r="A440" s="12"/>
      <c r="B440" s="12"/>
      <c r="C440" s="12"/>
      <c r="D440" s="17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5.5">
      <c r="A441" s="12"/>
      <c r="B441" s="12"/>
      <c r="C441" s="12"/>
      <c r="D441" s="17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5.5">
      <c r="A442" s="12"/>
      <c r="B442" s="12"/>
      <c r="C442" s="12"/>
      <c r="D442" s="17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5.5">
      <c r="A443" s="12"/>
      <c r="B443" s="12"/>
      <c r="C443" s="12"/>
      <c r="D443" s="17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5.5">
      <c r="A444" s="12"/>
      <c r="B444" s="12"/>
      <c r="C444" s="12"/>
      <c r="D444" s="17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5.5">
      <c r="A445" s="12"/>
      <c r="B445" s="12"/>
      <c r="C445" s="12"/>
      <c r="D445" s="17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5.5">
      <c r="A446" s="12"/>
      <c r="B446" s="12"/>
      <c r="C446" s="12"/>
      <c r="D446" s="17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5.5">
      <c r="A447" s="12"/>
      <c r="B447" s="12"/>
      <c r="C447" s="12"/>
      <c r="D447" s="17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5.5">
      <c r="A448" s="12"/>
      <c r="B448" s="12"/>
      <c r="C448" s="12"/>
      <c r="D448" s="17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5.5">
      <c r="A449" s="12"/>
      <c r="B449" s="12"/>
      <c r="C449" s="12"/>
      <c r="D449" s="17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5.5">
      <c r="A450" s="12"/>
      <c r="B450" s="12"/>
      <c r="C450" s="12"/>
      <c r="D450" s="17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5.5">
      <c r="A451" s="12"/>
      <c r="B451" s="12"/>
      <c r="C451" s="12"/>
      <c r="D451" s="17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5.5">
      <c r="A452" s="12"/>
      <c r="B452" s="12"/>
      <c r="C452" s="12"/>
      <c r="D452" s="17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5.5">
      <c r="A453" s="12"/>
      <c r="B453" s="12"/>
      <c r="C453" s="12"/>
      <c r="D453" s="17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5.5">
      <c r="A454" s="12"/>
      <c r="B454" s="12"/>
      <c r="C454" s="12"/>
      <c r="D454" s="17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5.5">
      <c r="A455" s="12"/>
      <c r="B455" s="12"/>
      <c r="C455" s="12"/>
      <c r="D455" s="17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5.5">
      <c r="A456" s="12"/>
      <c r="B456" s="12"/>
      <c r="C456" s="12"/>
      <c r="D456" s="17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5.5">
      <c r="A457" s="12"/>
      <c r="B457" s="12"/>
      <c r="C457" s="12"/>
      <c r="D457" s="17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5.5">
      <c r="A458" s="12"/>
      <c r="B458" s="12"/>
      <c r="C458" s="12"/>
      <c r="D458" s="17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5.5">
      <c r="A459" s="12"/>
      <c r="B459" s="12"/>
      <c r="C459" s="12"/>
      <c r="D459" s="17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5.5">
      <c r="A460" s="12"/>
      <c r="B460" s="12"/>
      <c r="C460" s="12"/>
      <c r="D460" s="17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5.5">
      <c r="A461" s="12"/>
      <c r="B461" s="12"/>
      <c r="C461" s="12"/>
      <c r="D461" s="17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5.5">
      <c r="A462" s="12"/>
      <c r="B462" s="12"/>
      <c r="C462" s="12"/>
      <c r="D462" s="17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5.5">
      <c r="A463" s="12"/>
      <c r="B463" s="12"/>
      <c r="C463" s="12"/>
      <c r="D463" s="17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5.5">
      <c r="A464" s="12"/>
      <c r="B464" s="12"/>
      <c r="C464" s="12"/>
      <c r="D464" s="17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5.5">
      <c r="A465" s="12"/>
      <c r="B465" s="12"/>
      <c r="C465" s="12"/>
      <c r="D465" s="17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5.5">
      <c r="A466" s="12"/>
      <c r="B466" s="12"/>
      <c r="C466" s="12"/>
      <c r="D466" s="17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5.5">
      <c r="A467" s="12"/>
      <c r="B467" s="12"/>
      <c r="C467" s="12"/>
      <c r="D467" s="17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5.5">
      <c r="A468" s="12"/>
      <c r="B468" s="12"/>
      <c r="C468" s="12"/>
      <c r="D468" s="17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5.5">
      <c r="A469" s="12"/>
      <c r="B469" s="12"/>
      <c r="C469" s="12"/>
      <c r="D469" s="17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5.5">
      <c r="A470" s="12"/>
      <c r="B470" s="12"/>
      <c r="C470" s="12"/>
      <c r="D470" s="17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5.5">
      <c r="A471" s="12"/>
      <c r="B471" s="12"/>
      <c r="C471" s="12"/>
      <c r="D471" s="17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5.5">
      <c r="A472" s="12"/>
      <c r="B472" s="12"/>
      <c r="C472" s="12"/>
      <c r="D472" s="17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5.5">
      <c r="A473" s="12"/>
      <c r="B473" s="12"/>
      <c r="C473" s="12"/>
      <c r="D473" s="17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5.5">
      <c r="A474" s="12"/>
      <c r="B474" s="12"/>
      <c r="C474" s="12"/>
      <c r="D474" s="17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5.5">
      <c r="A475" s="12"/>
      <c r="B475" s="12"/>
      <c r="C475" s="12"/>
      <c r="D475" s="17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5.5">
      <c r="A476" s="12"/>
      <c r="B476" s="12"/>
      <c r="C476" s="12"/>
      <c r="D476" s="17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5.5">
      <c r="A477" s="12"/>
      <c r="B477" s="12"/>
      <c r="C477" s="12"/>
      <c r="D477" s="17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5.5">
      <c r="A478" s="12"/>
      <c r="B478" s="12"/>
      <c r="C478" s="12"/>
      <c r="D478" s="17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5.5">
      <c r="A479" s="12"/>
      <c r="B479" s="12"/>
      <c r="C479" s="12"/>
      <c r="D479" s="17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5.5">
      <c r="A480" s="12"/>
      <c r="B480" s="12"/>
      <c r="C480" s="12"/>
      <c r="D480" s="17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5.5">
      <c r="A481" s="12"/>
      <c r="B481" s="12"/>
      <c r="C481" s="12"/>
      <c r="D481" s="17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5.5">
      <c r="A482" s="12"/>
      <c r="B482" s="12"/>
      <c r="C482" s="12"/>
      <c r="D482" s="17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5.5">
      <c r="A483" s="12"/>
      <c r="B483" s="12"/>
      <c r="C483" s="12"/>
      <c r="D483" s="17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5.5">
      <c r="A484" s="12"/>
      <c r="B484" s="12"/>
      <c r="C484" s="12"/>
      <c r="D484" s="17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5.5">
      <c r="A485" s="12"/>
      <c r="B485" s="12"/>
      <c r="C485" s="12"/>
      <c r="D485" s="17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5.5">
      <c r="A486" s="12"/>
      <c r="B486" s="12"/>
      <c r="C486" s="12"/>
      <c r="D486" s="17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5.5">
      <c r="A487" s="12"/>
      <c r="B487" s="12"/>
      <c r="C487" s="12"/>
      <c r="D487" s="17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5.5">
      <c r="A488" s="12"/>
      <c r="B488" s="12"/>
      <c r="C488" s="12"/>
      <c r="D488" s="17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5.5">
      <c r="A489" s="12"/>
      <c r="B489" s="12"/>
      <c r="C489" s="12"/>
      <c r="D489" s="17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5.5">
      <c r="A490" s="12"/>
      <c r="B490" s="12"/>
      <c r="C490" s="12"/>
      <c r="D490" s="17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5.5">
      <c r="A491" s="12"/>
      <c r="B491" s="12"/>
      <c r="C491" s="12"/>
      <c r="D491" s="17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5.5">
      <c r="A492" s="12"/>
      <c r="B492" s="12"/>
      <c r="C492" s="12"/>
      <c r="D492" s="17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5.5">
      <c r="A493" s="12"/>
      <c r="B493" s="12"/>
      <c r="C493" s="12"/>
      <c r="D493" s="17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5.5">
      <c r="A494" s="12"/>
      <c r="B494" s="12"/>
      <c r="C494" s="12"/>
      <c r="D494" s="17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5.5">
      <c r="A495" s="12"/>
      <c r="B495" s="12"/>
      <c r="C495" s="12"/>
      <c r="D495" s="17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5.5">
      <c r="A496" s="12"/>
      <c r="B496" s="12"/>
      <c r="C496" s="12"/>
      <c r="D496" s="17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5.5">
      <c r="A497" s="12"/>
      <c r="B497" s="12"/>
      <c r="C497" s="12"/>
      <c r="D497" s="17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5.5">
      <c r="A498" s="12"/>
      <c r="B498" s="12"/>
      <c r="C498" s="12"/>
      <c r="D498" s="17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5.5">
      <c r="A499" s="12"/>
      <c r="B499" s="12"/>
      <c r="C499" s="12"/>
      <c r="D499" s="17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5.5">
      <c r="A500" s="12"/>
      <c r="B500" s="12"/>
      <c r="C500" s="12"/>
      <c r="D500" s="17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5.5">
      <c r="A501" s="12"/>
      <c r="B501" s="12"/>
      <c r="C501" s="12"/>
      <c r="D501" s="17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5.5">
      <c r="A502" s="12"/>
      <c r="B502" s="12"/>
      <c r="C502" s="12"/>
      <c r="D502" s="17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5.5">
      <c r="A503" s="12"/>
      <c r="B503" s="12"/>
      <c r="C503" s="12"/>
      <c r="D503" s="17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5.5">
      <c r="A504" s="12"/>
      <c r="B504" s="12"/>
      <c r="C504" s="12"/>
      <c r="D504" s="17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5.5">
      <c r="A505" s="12"/>
      <c r="B505" s="12"/>
      <c r="C505" s="12"/>
      <c r="D505" s="17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5.5">
      <c r="A506" s="12"/>
      <c r="B506" s="12"/>
      <c r="C506" s="12"/>
      <c r="D506" s="17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5.5">
      <c r="A507" s="12"/>
      <c r="B507" s="12"/>
      <c r="C507" s="12"/>
      <c r="D507" s="17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5.5">
      <c r="A508" s="12"/>
      <c r="B508" s="12"/>
      <c r="C508" s="12"/>
      <c r="D508" s="17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5.5">
      <c r="A509" s="12"/>
      <c r="B509" s="12"/>
      <c r="C509" s="12"/>
      <c r="D509" s="17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5.5">
      <c r="A510" s="12"/>
      <c r="B510" s="12"/>
      <c r="C510" s="12"/>
      <c r="D510" s="17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5.5">
      <c r="A511" s="12"/>
      <c r="B511" s="12"/>
      <c r="C511" s="12"/>
      <c r="D511" s="17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5.5">
      <c r="A512" s="12"/>
      <c r="B512" s="12"/>
      <c r="C512" s="12"/>
      <c r="D512" s="17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5.5">
      <c r="A513" s="12"/>
      <c r="B513" s="12"/>
      <c r="C513" s="12"/>
      <c r="D513" s="17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5.5">
      <c r="A514" s="12"/>
      <c r="B514" s="12"/>
      <c r="C514" s="12"/>
      <c r="D514" s="17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5.5">
      <c r="A515" s="12"/>
      <c r="B515" s="12"/>
      <c r="C515" s="12"/>
      <c r="D515" s="17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5.5">
      <c r="A516" s="12"/>
      <c r="B516" s="12"/>
      <c r="C516" s="12"/>
      <c r="D516" s="17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5.5">
      <c r="A517" s="12"/>
      <c r="B517" s="12"/>
      <c r="C517" s="12"/>
      <c r="D517" s="17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5.5">
      <c r="A518" s="12"/>
      <c r="B518" s="12"/>
      <c r="C518" s="12"/>
      <c r="D518" s="17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5.5">
      <c r="A519" s="12"/>
      <c r="B519" s="12"/>
      <c r="C519" s="12"/>
      <c r="D519" s="17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5.5">
      <c r="A520" s="12"/>
      <c r="B520" s="12"/>
      <c r="C520" s="12"/>
      <c r="D520" s="17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5.5">
      <c r="A521" s="12"/>
      <c r="B521" s="12"/>
      <c r="C521" s="12"/>
      <c r="D521" s="17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5.5">
      <c r="A522" s="12"/>
      <c r="B522" s="12"/>
      <c r="C522" s="12"/>
      <c r="D522" s="17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5.5">
      <c r="A523" s="12"/>
      <c r="B523" s="12"/>
      <c r="C523" s="12"/>
      <c r="D523" s="17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5.5">
      <c r="A524" s="12"/>
      <c r="B524" s="12"/>
      <c r="C524" s="12"/>
      <c r="D524" s="17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5.5">
      <c r="A525" s="12"/>
      <c r="B525" s="12"/>
      <c r="C525" s="12"/>
      <c r="D525" s="17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5.5">
      <c r="A526" s="12"/>
      <c r="B526" s="12"/>
      <c r="C526" s="12"/>
      <c r="D526" s="17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5.5">
      <c r="A527" s="12"/>
      <c r="B527" s="12"/>
      <c r="C527" s="12"/>
      <c r="D527" s="17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5.5">
      <c r="A528" s="12"/>
      <c r="B528" s="12"/>
      <c r="C528" s="12"/>
      <c r="D528" s="17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5.5">
      <c r="A529" s="12"/>
      <c r="B529" s="12"/>
      <c r="C529" s="12"/>
      <c r="D529" s="17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5.5">
      <c r="A530" s="12"/>
      <c r="B530" s="12"/>
      <c r="C530" s="12"/>
      <c r="D530" s="17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5.5">
      <c r="A531" s="12"/>
      <c r="B531" s="12"/>
      <c r="C531" s="12"/>
      <c r="D531" s="17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5.5">
      <c r="A532" s="12"/>
      <c r="B532" s="12"/>
      <c r="C532" s="12"/>
      <c r="D532" s="17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5.5">
      <c r="A533" s="12"/>
      <c r="B533" s="12"/>
      <c r="C533" s="12"/>
      <c r="D533" s="17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5.5">
      <c r="A534" s="12"/>
      <c r="B534" s="12"/>
      <c r="C534" s="12"/>
      <c r="D534" s="17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5.5">
      <c r="A535" s="12"/>
      <c r="B535" s="12"/>
      <c r="C535" s="12"/>
      <c r="D535" s="17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5.5">
      <c r="A536" s="12"/>
      <c r="B536" s="12"/>
      <c r="C536" s="12"/>
      <c r="D536" s="17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5.5">
      <c r="A537" s="12"/>
      <c r="B537" s="12"/>
      <c r="C537" s="12"/>
      <c r="D537" s="17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5.5">
      <c r="A538" s="12"/>
      <c r="B538" s="12"/>
      <c r="C538" s="12"/>
      <c r="D538" s="17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5.5">
      <c r="A539" s="12"/>
      <c r="B539" s="12"/>
      <c r="C539" s="12"/>
      <c r="D539" s="17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5.5">
      <c r="A540" s="12"/>
      <c r="B540" s="12"/>
      <c r="C540" s="12"/>
      <c r="D540" s="17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5.5">
      <c r="A541" s="12"/>
      <c r="B541" s="12"/>
      <c r="C541" s="12"/>
      <c r="D541" s="17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5.5">
      <c r="A542" s="12"/>
      <c r="B542" s="12"/>
      <c r="C542" s="12"/>
      <c r="D542" s="17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5.5">
      <c r="A543" s="12"/>
      <c r="B543" s="12"/>
      <c r="C543" s="12"/>
      <c r="D543" s="17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5.5">
      <c r="A544" s="12"/>
      <c r="B544" s="12"/>
      <c r="C544" s="12"/>
      <c r="D544" s="17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5.5">
      <c r="A545" s="12"/>
      <c r="B545" s="12"/>
      <c r="C545" s="12"/>
      <c r="D545" s="17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5.5">
      <c r="A546" s="12"/>
      <c r="B546" s="12"/>
      <c r="C546" s="12"/>
      <c r="D546" s="17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5.5">
      <c r="A547" s="12"/>
      <c r="B547" s="12"/>
      <c r="C547" s="12"/>
      <c r="D547" s="17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5.5">
      <c r="A548" s="12"/>
      <c r="B548" s="12"/>
      <c r="C548" s="12"/>
      <c r="D548" s="17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5.5">
      <c r="A549" s="12"/>
      <c r="B549" s="12"/>
      <c r="C549" s="12"/>
      <c r="D549" s="17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5.5">
      <c r="A550" s="12"/>
      <c r="B550" s="12"/>
      <c r="C550" s="12"/>
      <c r="D550" s="17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5.5">
      <c r="A551" s="12"/>
      <c r="B551" s="12"/>
      <c r="C551" s="12"/>
      <c r="D551" s="17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5.5">
      <c r="A552" s="12"/>
      <c r="B552" s="12"/>
      <c r="C552" s="12"/>
      <c r="D552" s="17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5.5">
      <c r="A553" s="12"/>
      <c r="B553" s="12"/>
      <c r="C553" s="12"/>
      <c r="D553" s="17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5.5">
      <c r="A554" s="12"/>
      <c r="B554" s="12"/>
      <c r="C554" s="12"/>
      <c r="D554" s="17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5.5">
      <c r="A555" s="12"/>
      <c r="B555" s="12"/>
      <c r="C555" s="12"/>
      <c r="D555" s="17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5.5">
      <c r="A556" s="12"/>
      <c r="B556" s="12"/>
      <c r="C556" s="12"/>
      <c r="D556" s="17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5.5">
      <c r="A557" s="12"/>
      <c r="B557" s="12"/>
      <c r="C557" s="12"/>
      <c r="D557" s="17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5.5">
      <c r="A558" s="12"/>
      <c r="B558" s="12"/>
      <c r="C558" s="12"/>
      <c r="D558" s="17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5.5">
      <c r="A559" s="12"/>
      <c r="B559" s="12"/>
      <c r="C559" s="12"/>
      <c r="D559" s="17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5.5">
      <c r="A560" s="12"/>
      <c r="B560" s="12"/>
      <c r="C560" s="12"/>
      <c r="D560" s="17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5.5">
      <c r="A561" s="12"/>
      <c r="B561" s="12"/>
      <c r="C561" s="12"/>
      <c r="D561" s="17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5.5">
      <c r="A562" s="12"/>
      <c r="B562" s="12"/>
      <c r="C562" s="12"/>
      <c r="D562" s="17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5.5">
      <c r="A563" s="12"/>
      <c r="B563" s="12"/>
      <c r="C563" s="12"/>
      <c r="D563" s="17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5.5">
      <c r="A564" s="12"/>
      <c r="B564" s="12"/>
      <c r="C564" s="12"/>
      <c r="D564" s="17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5.5">
      <c r="A565" s="12"/>
      <c r="B565" s="12"/>
      <c r="C565" s="12"/>
      <c r="D565" s="17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5.5">
      <c r="A566" s="12"/>
      <c r="B566" s="12"/>
      <c r="C566" s="12"/>
      <c r="D566" s="17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5.5">
      <c r="A567" s="12"/>
      <c r="B567" s="12"/>
      <c r="C567" s="12"/>
      <c r="D567" s="17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5.5">
      <c r="A568" s="12"/>
      <c r="B568" s="12"/>
      <c r="C568" s="12"/>
      <c r="D568" s="17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5.5">
      <c r="A569" s="12"/>
      <c r="B569" s="12"/>
      <c r="C569" s="12"/>
      <c r="D569" s="17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5.5">
      <c r="A570" s="12"/>
      <c r="B570" s="12"/>
      <c r="C570" s="12"/>
      <c r="D570" s="17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5.5">
      <c r="A571" s="12"/>
      <c r="B571" s="12"/>
      <c r="C571" s="12"/>
      <c r="D571" s="17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5.5">
      <c r="A572" s="12"/>
      <c r="B572" s="12"/>
      <c r="C572" s="12"/>
      <c r="D572" s="17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5.5">
      <c r="A573" s="12"/>
      <c r="B573" s="12"/>
      <c r="C573" s="12"/>
      <c r="D573" s="17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5.5">
      <c r="A574" s="12"/>
      <c r="B574" s="12"/>
      <c r="C574" s="12"/>
      <c r="D574" s="17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5.5">
      <c r="A575" s="12"/>
      <c r="B575" s="12"/>
      <c r="C575" s="12"/>
      <c r="D575" s="17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5.5">
      <c r="A576" s="12"/>
      <c r="B576" s="12"/>
      <c r="C576" s="12"/>
      <c r="D576" s="17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5.5">
      <c r="A577" s="12"/>
      <c r="B577" s="12"/>
      <c r="C577" s="12"/>
      <c r="D577" s="17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5.5">
      <c r="A578" s="12"/>
      <c r="B578" s="12"/>
      <c r="C578" s="12"/>
      <c r="D578" s="17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5.5">
      <c r="A579" s="12"/>
      <c r="B579" s="12"/>
      <c r="C579" s="12"/>
      <c r="D579" s="17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5.5">
      <c r="A580" s="12"/>
      <c r="B580" s="12"/>
      <c r="C580" s="12"/>
      <c r="D580" s="17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5.5">
      <c r="A581" s="12"/>
      <c r="B581" s="12"/>
      <c r="C581" s="12"/>
      <c r="D581" s="17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5.5">
      <c r="A582" s="12"/>
      <c r="B582" s="12"/>
      <c r="C582" s="12"/>
      <c r="D582" s="17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5.5">
      <c r="A583" s="12"/>
      <c r="B583" s="12"/>
      <c r="C583" s="12"/>
      <c r="D583" s="17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5.5">
      <c r="A584" s="12"/>
      <c r="B584" s="12"/>
      <c r="C584" s="12"/>
      <c r="D584" s="17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5.5">
      <c r="A585" s="12"/>
      <c r="B585" s="12"/>
      <c r="C585" s="12"/>
      <c r="D585" s="17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5.5">
      <c r="A586" s="12"/>
      <c r="B586" s="12"/>
      <c r="C586" s="12"/>
      <c r="D586" s="17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5.5">
      <c r="A587" s="12"/>
      <c r="B587" s="12"/>
      <c r="C587" s="12"/>
      <c r="D587" s="17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5.5">
      <c r="A588" s="12"/>
      <c r="B588" s="12"/>
      <c r="C588" s="12"/>
      <c r="D588" s="17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5.5">
      <c r="A589" s="12"/>
      <c r="B589" s="12"/>
      <c r="C589" s="12"/>
      <c r="D589" s="17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5.5">
      <c r="A590" s="12"/>
      <c r="B590" s="12"/>
      <c r="C590" s="12"/>
      <c r="D590" s="17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5.5">
      <c r="A591" s="12"/>
      <c r="B591" s="12"/>
      <c r="C591" s="12"/>
      <c r="D591" s="17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5.5">
      <c r="A592" s="12"/>
      <c r="B592" s="12"/>
      <c r="C592" s="12"/>
      <c r="D592" s="17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5.5">
      <c r="A593" s="12"/>
      <c r="B593" s="12"/>
      <c r="C593" s="12"/>
      <c r="D593" s="17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5.5">
      <c r="A594" s="12"/>
      <c r="B594" s="12"/>
      <c r="C594" s="12"/>
      <c r="D594" s="17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5.5">
      <c r="A595" s="12"/>
      <c r="B595" s="12"/>
      <c r="C595" s="12"/>
      <c r="D595" s="17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5.5">
      <c r="A596" s="12"/>
      <c r="B596" s="12"/>
      <c r="C596" s="12"/>
      <c r="D596" s="17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5.5">
      <c r="A597" s="12"/>
      <c r="B597" s="12"/>
      <c r="C597" s="12"/>
      <c r="D597" s="17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5.5">
      <c r="A598" s="12"/>
      <c r="B598" s="12"/>
      <c r="C598" s="12"/>
      <c r="D598" s="17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5.5">
      <c r="A599" s="12"/>
      <c r="B599" s="12"/>
      <c r="C599" s="12"/>
      <c r="D599" s="17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5.5">
      <c r="A600" s="12"/>
      <c r="B600" s="12"/>
      <c r="C600" s="12"/>
      <c r="D600" s="17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5.5">
      <c r="A601" s="12"/>
      <c r="B601" s="12"/>
      <c r="C601" s="12"/>
      <c r="D601" s="17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5.5">
      <c r="A602" s="12"/>
      <c r="B602" s="12"/>
      <c r="C602" s="12"/>
      <c r="D602" s="17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5.5">
      <c r="A603" s="12"/>
      <c r="B603" s="12"/>
      <c r="C603" s="12"/>
      <c r="D603" s="17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5.5">
      <c r="A604" s="12"/>
      <c r="B604" s="12"/>
      <c r="C604" s="12"/>
      <c r="D604" s="17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5.5">
      <c r="A605" s="12"/>
      <c r="B605" s="12"/>
      <c r="C605" s="12"/>
      <c r="D605" s="17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5.5">
      <c r="A606" s="12"/>
      <c r="B606" s="12"/>
      <c r="C606" s="12"/>
      <c r="D606" s="17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5.5">
      <c r="A607" s="12"/>
      <c r="B607" s="12"/>
      <c r="C607" s="12"/>
      <c r="D607" s="17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5.5">
      <c r="A608" s="12"/>
      <c r="B608" s="12"/>
      <c r="C608" s="12"/>
      <c r="D608" s="17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5.5">
      <c r="A609" s="12"/>
      <c r="B609" s="12"/>
      <c r="C609" s="12"/>
      <c r="D609" s="17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5.5">
      <c r="A610" s="12"/>
      <c r="B610" s="12"/>
      <c r="C610" s="12"/>
      <c r="D610" s="17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5.5">
      <c r="A611" s="12"/>
      <c r="B611" s="12"/>
      <c r="C611" s="12"/>
      <c r="D611" s="17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5.5">
      <c r="A612" s="12"/>
      <c r="B612" s="12"/>
      <c r="C612" s="12"/>
      <c r="D612" s="17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5.5">
      <c r="A613" s="12"/>
      <c r="B613" s="12"/>
      <c r="C613" s="12"/>
      <c r="D613" s="17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5.5">
      <c r="A614" s="12"/>
      <c r="B614" s="12"/>
      <c r="C614" s="12"/>
      <c r="D614" s="17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5.5">
      <c r="A615" s="12"/>
      <c r="B615" s="12"/>
      <c r="C615" s="12"/>
      <c r="D615" s="17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5.5">
      <c r="A616" s="12"/>
      <c r="B616" s="12"/>
      <c r="C616" s="12"/>
      <c r="D616" s="17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5.5">
      <c r="A617" s="12"/>
      <c r="B617" s="12"/>
      <c r="C617" s="12"/>
      <c r="D617" s="17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5.5">
      <c r="A618" s="12"/>
      <c r="B618" s="12"/>
      <c r="C618" s="12"/>
      <c r="D618" s="17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5.5">
      <c r="A619" s="12"/>
      <c r="B619" s="12"/>
      <c r="C619" s="12"/>
      <c r="D619" s="17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5.5">
      <c r="A620" s="12"/>
      <c r="B620" s="12"/>
      <c r="C620" s="12"/>
      <c r="D620" s="17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5.5">
      <c r="A621" s="12"/>
      <c r="B621" s="12"/>
      <c r="C621" s="12"/>
      <c r="D621" s="17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5.5">
      <c r="A622" s="12"/>
      <c r="B622" s="12"/>
      <c r="C622" s="12"/>
      <c r="D622" s="17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5.5">
      <c r="A623" s="12"/>
      <c r="B623" s="12"/>
      <c r="C623" s="12"/>
      <c r="D623" s="17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5.5">
      <c r="A624" s="12"/>
      <c r="B624" s="12"/>
      <c r="C624" s="12"/>
      <c r="D624" s="17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5.5">
      <c r="A625" s="12"/>
      <c r="B625" s="12"/>
      <c r="C625" s="12"/>
      <c r="D625" s="17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5.5">
      <c r="A626" s="12"/>
      <c r="B626" s="12"/>
      <c r="C626" s="12"/>
      <c r="D626" s="17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5.5">
      <c r="A627" s="12"/>
      <c r="B627" s="12"/>
      <c r="C627" s="12"/>
      <c r="D627" s="17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5.5">
      <c r="A628" s="12"/>
      <c r="B628" s="12"/>
      <c r="C628" s="12"/>
      <c r="D628" s="17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5.5">
      <c r="A629" s="12"/>
      <c r="B629" s="12"/>
      <c r="C629" s="12"/>
      <c r="D629" s="17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5.5">
      <c r="A630" s="12"/>
      <c r="B630" s="12"/>
      <c r="C630" s="12"/>
      <c r="D630" s="17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5.5">
      <c r="A631" s="12"/>
      <c r="B631" s="12"/>
      <c r="C631" s="12"/>
      <c r="D631" s="17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5.5">
      <c r="A632" s="12"/>
      <c r="B632" s="12"/>
      <c r="C632" s="12"/>
      <c r="D632" s="17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5.5">
      <c r="A633" s="12"/>
      <c r="B633" s="12"/>
      <c r="C633" s="12"/>
      <c r="D633" s="17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5.5">
      <c r="A634" s="12"/>
      <c r="B634" s="12"/>
      <c r="C634" s="12"/>
      <c r="D634" s="17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5.5">
      <c r="A635" s="12"/>
      <c r="B635" s="12"/>
      <c r="C635" s="12"/>
      <c r="D635" s="17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5.5">
      <c r="A636" s="12"/>
      <c r="B636" s="12"/>
      <c r="C636" s="12"/>
      <c r="D636" s="17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5.5">
      <c r="A637" s="12"/>
      <c r="B637" s="12"/>
      <c r="C637" s="12"/>
      <c r="D637" s="17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5.5">
      <c r="A638" s="12"/>
      <c r="B638" s="12"/>
      <c r="C638" s="12"/>
      <c r="D638" s="17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5.5">
      <c r="A639" s="12"/>
      <c r="B639" s="12"/>
      <c r="C639" s="12"/>
      <c r="D639" s="17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5.5">
      <c r="A640" s="12"/>
      <c r="B640" s="12"/>
      <c r="C640" s="12"/>
      <c r="D640" s="17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5.5">
      <c r="A641" s="12"/>
      <c r="B641" s="12"/>
      <c r="C641" s="12"/>
      <c r="D641" s="17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5.5">
      <c r="A642" s="12"/>
      <c r="B642" s="12"/>
      <c r="C642" s="12"/>
      <c r="D642" s="17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5.5">
      <c r="A643" s="12"/>
      <c r="B643" s="12"/>
      <c r="C643" s="12"/>
      <c r="D643" s="17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5.5">
      <c r="A644" s="12"/>
      <c r="B644" s="12"/>
      <c r="C644" s="12"/>
      <c r="D644" s="17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5.5">
      <c r="A645" s="12"/>
      <c r="B645" s="12"/>
      <c r="C645" s="12"/>
      <c r="D645" s="17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5.5">
      <c r="A646" s="12"/>
      <c r="B646" s="12"/>
      <c r="C646" s="12"/>
      <c r="D646" s="17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5.5">
      <c r="A647" s="12"/>
      <c r="B647" s="12"/>
      <c r="C647" s="12"/>
      <c r="D647" s="17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5.5">
      <c r="A648" s="12"/>
      <c r="B648" s="12"/>
      <c r="C648" s="12"/>
      <c r="D648" s="17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5.5">
      <c r="A649" s="12"/>
      <c r="B649" s="12"/>
      <c r="C649" s="12"/>
      <c r="D649" s="17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5.5">
      <c r="A650" s="12"/>
      <c r="B650" s="12"/>
      <c r="C650" s="12"/>
      <c r="D650" s="17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5.5">
      <c r="A651" s="12"/>
      <c r="B651" s="12"/>
      <c r="C651" s="12"/>
      <c r="D651" s="17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5.5">
      <c r="A652" s="12"/>
      <c r="B652" s="12"/>
      <c r="C652" s="12"/>
      <c r="D652" s="17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5.5">
      <c r="A653" s="12"/>
      <c r="B653" s="12"/>
      <c r="C653" s="12"/>
      <c r="D653" s="17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5.5">
      <c r="A654" s="12"/>
      <c r="B654" s="12"/>
      <c r="C654" s="12"/>
      <c r="D654" s="17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5.5">
      <c r="A655" s="12"/>
      <c r="B655" s="12"/>
      <c r="C655" s="12"/>
      <c r="D655" s="17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5.5">
      <c r="A656" s="12"/>
      <c r="B656" s="12"/>
      <c r="C656" s="12"/>
      <c r="D656" s="17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5.5">
      <c r="A657" s="12"/>
      <c r="B657" s="12"/>
      <c r="C657" s="12"/>
      <c r="D657" s="17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5.5">
      <c r="A658" s="12"/>
      <c r="B658" s="12"/>
      <c r="C658" s="12"/>
      <c r="D658" s="17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5.5">
      <c r="A659" s="12"/>
      <c r="B659" s="12"/>
      <c r="C659" s="12"/>
      <c r="D659" s="17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5.5">
      <c r="A660" s="12"/>
      <c r="B660" s="12"/>
      <c r="C660" s="12"/>
      <c r="D660" s="17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5.5">
      <c r="A661" s="12"/>
      <c r="B661" s="12"/>
      <c r="C661" s="12"/>
      <c r="D661" s="17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5.5">
      <c r="A662" s="12"/>
      <c r="B662" s="12"/>
      <c r="C662" s="12"/>
      <c r="D662" s="17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5.5">
      <c r="A663" s="12"/>
      <c r="B663" s="12"/>
      <c r="C663" s="12"/>
      <c r="D663" s="17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5.5">
      <c r="A664" s="12"/>
      <c r="B664" s="12"/>
      <c r="C664" s="12"/>
      <c r="D664" s="17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5.5">
      <c r="A665" s="12"/>
      <c r="B665" s="12"/>
      <c r="C665" s="12"/>
      <c r="D665" s="17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5.5">
      <c r="A666" s="12"/>
      <c r="B666" s="12"/>
      <c r="C666" s="12"/>
      <c r="D666" s="17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5.5">
      <c r="A667" s="12"/>
      <c r="B667" s="12"/>
      <c r="C667" s="12"/>
      <c r="D667" s="17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5.5">
      <c r="A668" s="12"/>
      <c r="B668" s="12"/>
      <c r="C668" s="12"/>
      <c r="D668" s="17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5.5">
      <c r="A669" s="12"/>
      <c r="B669" s="12"/>
      <c r="C669" s="12"/>
      <c r="D669" s="17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5.5">
      <c r="A670" s="12"/>
      <c r="B670" s="12"/>
      <c r="C670" s="12"/>
      <c r="D670" s="17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5.5">
      <c r="A671" s="12"/>
      <c r="B671" s="12"/>
      <c r="C671" s="12"/>
      <c r="D671" s="17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5.5">
      <c r="A672" s="12"/>
      <c r="B672" s="12"/>
      <c r="C672" s="12"/>
      <c r="D672" s="17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5.5">
      <c r="A673" s="12"/>
      <c r="B673" s="12"/>
      <c r="C673" s="12"/>
      <c r="D673" s="17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5.5">
      <c r="A674" s="12"/>
      <c r="B674" s="12"/>
      <c r="C674" s="12"/>
      <c r="D674" s="17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5.5">
      <c r="A675" s="12"/>
      <c r="B675" s="12"/>
      <c r="C675" s="12"/>
      <c r="D675" s="17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5.5">
      <c r="A676" s="12"/>
      <c r="B676" s="12"/>
      <c r="C676" s="12"/>
      <c r="D676" s="17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5.5">
      <c r="A677" s="12"/>
      <c r="B677" s="12"/>
      <c r="C677" s="12"/>
      <c r="D677" s="17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5.5">
      <c r="A678" s="12"/>
      <c r="B678" s="12"/>
      <c r="C678" s="12"/>
      <c r="D678" s="17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5.5">
      <c r="A679" s="12"/>
      <c r="B679" s="12"/>
      <c r="C679" s="12"/>
      <c r="D679" s="17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5.5">
      <c r="A680" s="12"/>
      <c r="B680" s="12"/>
      <c r="C680" s="12"/>
      <c r="D680" s="17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5.5">
      <c r="A681" s="12"/>
      <c r="B681" s="12"/>
      <c r="C681" s="12"/>
      <c r="D681" s="17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5.5">
      <c r="A682" s="12"/>
      <c r="B682" s="12"/>
      <c r="C682" s="12"/>
      <c r="D682" s="17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5.5">
      <c r="A683" s="12"/>
      <c r="B683" s="12"/>
      <c r="C683" s="12"/>
      <c r="D683" s="17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5.5">
      <c r="A684" s="12"/>
      <c r="B684" s="12"/>
      <c r="C684" s="12"/>
      <c r="D684" s="17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5.5">
      <c r="A685" s="12"/>
      <c r="B685" s="12"/>
      <c r="C685" s="12"/>
      <c r="D685" s="17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5.5">
      <c r="A686" s="12"/>
      <c r="B686" s="12"/>
      <c r="C686" s="12"/>
      <c r="D686" s="17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5.5">
      <c r="A687" s="12"/>
      <c r="B687" s="12"/>
      <c r="C687" s="12"/>
      <c r="D687" s="17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5.5">
      <c r="A688" s="12"/>
      <c r="B688" s="12"/>
      <c r="C688" s="12"/>
      <c r="D688" s="17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5.5">
      <c r="A689" s="12"/>
      <c r="B689" s="12"/>
      <c r="C689" s="12"/>
      <c r="D689" s="17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5.5">
      <c r="A690" s="12"/>
      <c r="B690" s="12"/>
      <c r="C690" s="12"/>
      <c r="D690" s="17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5.5">
      <c r="A691" s="12"/>
      <c r="B691" s="12"/>
      <c r="C691" s="12"/>
      <c r="D691" s="17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5.5">
      <c r="A692" s="12"/>
      <c r="B692" s="12"/>
      <c r="C692" s="12"/>
      <c r="D692" s="17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5.5">
      <c r="A693" s="12"/>
      <c r="B693" s="12"/>
      <c r="C693" s="12"/>
      <c r="D693" s="17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5.5">
      <c r="A694" s="12"/>
      <c r="B694" s="12"/>
      <c r="C694" s="12"/>
      <c r="D694" s="17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5.5">
      <c r="A695" s="12"/>
      <c r="B695" s="12"/>
      <c r="C695" s="12"/>
      <c r="D695" s="17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5.5">
      <c r="A696" s="12"/>
      <c r="B696" s="12"/>
      <c r="C696" s="12"/>
      <c r="D696" s="17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5.5">
      <c r="A697" s="12"/>
      <c r="B697" s="12"/>
      <c r="C697" s="12"/>
      <c r="D697" s="17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5.5">
      <c r="A698" s="12"/>
      <c r="B698" s="12"/>
      <c r="C698" s="12"/>
      <c r="D698" s="17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5.5">
      <c r="A699" s="12"/>
      <c r="B699" s="12"/>
      <c r="C699" s="12"/>
      <c r="D699" s="17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5.5">
      <c r="A700" s="12"/>
      <c r="B700" s="12"/>
      <c r="C700" s="12"/>
      <c r="D700" s="17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5.5">
      <c r="A701" s="12"/>
      <c r="B701" s="12"/>
      <c r="C701" s="12"/>
      <c r="D701" s="17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5.5">
      <c r="A702" s="12"/>
      <c r="B702" s="12"/>
      <c r="C702" s="12"/>
      <c r="D702" s="17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5.5">
      <c r="A703" s="12"/>
      <c r="B703" s="12"/>
      <c r="C703" s="12"/>
      <c r="D703" s="17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5.5">
      <c r="A704" s="12"/>
      <c r="B704" s="12"/>
      <c r="C704" s="12"/>
      <c r="D704" s="17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5.5">
      <c r="A705" s="12"/>
      <c r="B705" s="12"/>
      <c r="C705" s="12"/>
      <c r="D705" s="17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5.5">
      <c r="A706" s="12"/>
      <c r="B706" s="12"/>
      <c r="C706" s="12"/>
      <c r="D706" s="17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5.5">
      <c r="A707" s="12"/>
      <c r="B707" s="12"/>
      <c r="C707" s="12"/>
      <c r="D707" s="17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5.5">
      <c r="A708" s="12"/>
      <c r="B708" s="12"/>
      <c r="C708" s="12"/>
      <c r="D708" s="17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5.5">
      <c r="A709" s="12"/>
      <c r="B709" s="12"/>
      <c r="C709" s="12"/>
      <c r="D709" s="17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5.5">
      <c r="A710" s="12"/>
      <c r="B710" s="12"/>
      <c r="C710" s="12"/>
      <c r="D710" s="17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5.5">
      <c r="A711" s="12"/>
      <c r="B711" s="12"/>
      <c r="C711" s="12"/>
      <c r="D711" s="17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5.5">
      <c r="A712" s="12"/>
      <c r="B712" s="12"/>
      <c r="C712" s="12"/>
      <c r="D712" s="17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5.5">
      <c r="A713" s="12"/>
      <c r="B713" s="12"/>
      <c r="C713" s="12"/>
      <c r="D713" s="17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5.5">
      <c r="A714" s="12"/>
      <c r="B714" s="12"/>
      <c r="C714" s="12"/>
      <c r="D714" s="17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5.5">
      <c r="A715" s="12"/>
      <c r="B715" s="12"/>
      <c r="C715" s="12"/>
      <c r="D715" s="17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5.5">
      <c r="A716" s="12"/>
      <c r="B716" s="12"/>
      <c r="C716" s="12"/>
      <c r="D716" s="17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5.5">
      <c r="A717" s="12"/>
      <c r="B717" s="12"/>
      <c r="C717" s="12"/>
      <c r="D717" s="17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5.5">
      <c r="A718" s="12"/>
      <c r="B718" s="12"/>
      <c r="C718" s="12"/>
      <c r="D718" s="17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5.5">
      <c r="A719" s="12"/>
      <c r="B719" s="12"/>
      <c r="C719" s="12"/>
      <c r="D719" s="17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5.5">
      <c r="A720" s="12"/>
      <c r="B720" s="12"/>
      <c r="C720" s="12"/>
      <c r="D720" s="17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5.5">
      <c r="A721" s="12"/>
      <c r="B721" s="12"/>
      <c r="C721" s="12"/>
      <c r="D721" s="17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5.5">
      <c r="A722" s="12"/>
      <c r="B722" s="12"/>
      <c r="C722" s="12"/>
      <c r="D722" s="17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5.5">
      <c r="A723" s="12"/>
      <c r="B723" s="12"/>
      <c r="C723" s="12"/>
      <c r="D723" s="17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5.5">
      <c r="A724" s="12"/>
      <c r="B724" s="12"/>
      <c r="C724" s="12"/>
      <c r="D724" s="17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5.5">
      <c r="A725" s="12"/>
      <c r="B725" s="12"/>
      <c r="C725" s="12"/>
      <c r="D725" s="17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5.5">
      <c r="A726" s="12"/>
      <c r="B726" s="12"/>
      <c r="C726" s="12"/>
      <c r="D726" s="17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5.5">
      <c r="A727" s="12"/>
      <c r="B727" s="12"/>
      <c r="C727" s="12"/>
      <c r="D727" s="17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5.5">
      <c r="A728" s="12"/>
      <c r="B728" s="12"/>
      <c r="C728" s="12"/>
      <c r="D728" s="17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5.5">
      <c r="A729" s="12"/>
      <c r="B729" s="12"/>
      <c r="C729" s="12"/>
      <c r="D729" s="17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5.5">
      <c r="A730" s="12"/>
      <c r="B730" s="12"/>
      <c r="C730" s="12"/>
      <c r="D730" s="17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5.5">
      <c r="A731" s="12"/>
      <c r="B731" s="12"/>
      <c r="C731" s="12"/>
      <c r="D731" s="17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5.5">
      <c r="A732" s="12"/>
      <c r="B732" s="12"/>
      <c r="C732" s="12"/>
      <c r="D732" s="17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5.5">
      <c r="A733" s="12"/>
      <c r="B733" s="12"/>
      <c r="C733" s="12"/>
      <c r="D733" s="17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5.5">
      <c r="A734" s="12"/>
      <c r="B734" s="12"/>
      <c r="C734" s="12"/>
      <c r="D734" s="17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5.5">
      <c r="A735" s="12"/>
      <c r="B735" s="12"/>
      <c r="C735" s="12"/>
      <c r="D735" s="17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5.5">
      <c r="A736" s="12"/>
      <c r="B736" s="12"/>
      <c r="C736" s="12"/>
      <c r="D736" s="17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5.5">
      <c r="A737" s="12"/>
      <c r="B737" s="12"/>
      <c r="C737" s="12"/>
      <c r="D737" s="17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5.5">
      <c r="A738" s="12"/>
      <c r="B738" s="12"/>
      <c r="C738" s="12"/>
      <c r="D738" s="17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5.5">
      <c r="A739" s="12"/>
      <c r="B739" s="12"/>
      <c r="C739" s="12"/>
      <c r="D739" s="17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5.5">
      <c r="A740" s="12"/>
      <c r="B740" s="12"/>
      <c r="C740" s="12"/>
      <c r="D740" s="17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5.5">
      <c r="A741" s="12"/>
      <c r="B741" s="12"/>
      <c r="C741" s="12"/>
      <c r="D741" s="17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5.5">
      <c r="A742" s="12"/>
      <c r="B742" s="12"/>
      <c r="C742" s="12"/>
      <c r="D742" s="17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5.5">
      <c r="A743" s="12"/>
      <c r="B743" s="12"/>
      <c r="C743" s="12"/>
      <c r="D743" s="17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5.5">
      <c r="A744" s="12"/>
      <c r="B744" s="12"/>
      <c r="C744" s="12"/>
      <c r="D744" s="17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5.5">
      <c r="A745" s="12"/>
      <c r="B745" s="12"/>
      <c r="C745" s="12"/>
      <c r="D745" s="17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5.5">
      <c r="A746" s="12"/>
      <c r="B746" s="12"/>
      <c r="C746" s="12"/>
      <c r="D746" s="17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5.5">
      <c r="A747" s="12"/>
      <c r="B747" s="12"/>
      <c r="C747" s="12"/>
      <c r="D747" s="17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5.5">
      <c r="A748" s="12"/>
      <c r="B748" s="12"/>
      <c r="C748" s="12"/>
      <c r="D748" s="17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5.5">
      <c r="A749" s="12"/>
      <c r="B749" s="12"/>
      <c r="C749" s="12"/>
      <c r="D749" s="17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5.5">
      <c r="A750" s="12"/>
      <c r="B750" s="12"/>
      <c r="C750" s="12"/>
      <c r="D750" s="17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5.5">
      <c r="A751" s="12"/>
      <c r="B751" s="12"/>
      <c r="C751" s="12"/>
      <c r="D751" s="17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5.5">
      <c r="A752" s="12"/>
      <c r="B752" s="12"/>
      <c r="C752" s="12"/>
      <c r="D752" s="17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5.5">
      <c r="A753" s="12"/>
      <c r="B753" s="12"/>
      <c r="C753" s="12"/>
      <c r="D753" s="17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5.5">
      <c r="A754" s="12"/>
      <c r="B754" s="12"/>
      <c r="C754" s="12"/>
      <c r="D754" s="17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5.5">
      <c r="A755" s="12"/>
      <c r="B755" s="12"/>
      <c r="C755" s="12"/>
      <c r="D755" s="17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5.5">
      <c r="A756" s="12"/>
      <c r="B756" s="12"/>
      <c r="C756" s="12"/>
      <c r="D756" s="17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5.5">
      <c r="A757" s="12"/>
      <c r="B757" s="12"/>
      <c r="C757" s="12"/>
      <c r="D757" s="17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5.5">
      <c r="A758" s="12"/>
      <c r="B758" s="12"/>
      <c r="C758" s="12"/>
      <c r="D758" s="17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5.5">
      <c r="A759" s="12"/>
      <c r="B759" s="12"/>
      <c r="C759" s="12"/>
      <c r="D759" s="17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5.5">
      <c r="A760" s="12"/>
      <c r="B760" s="12"/>
      <c r="C760" s="12"/>
      <c r="D760" s="17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5.5">
      <c r="A761" s="12"/>
      <c r="B761" s="12"/>
      <c r="C761" s="12"/>
      <c r="D761" s="17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5.5">
      <c r="A762" s="12"/>
      <c r="B762" s="12"/>
      <c r="C762" s="12"/>
      <c r="D762" s="17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5.5">
      <c r="A763" s="12"/>
      <c r="B763" s="12"/>
      <c r="C763" s="12"/>
      <c r="D763" s="17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5.5">
      <c r="A764" s="12"/>
      <c r="B764" s="12"/>
      <c r="C764" s="12"/>
      <c r="D764" s="17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5.5">
      <c r="A765" s="12"/>
      <c r="B765" s="12"/>
      <c r="C765" s="12"/>
      <c r="D765" s="17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5.5">
      <c r="A766" s="12"/>
      <c r="B766" s="12"/>
      <c r="C766" s="12"/>
      <c r="D766" s="17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5.5">
      <c r="A767" s="12"/>
      <c r="B767" s="12"/>
      <c r="C767" s="12"/>
      <c r="D767" s="17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5.5">
      <c r="A768" s="12"/>
      <c r="B768" s="12"/>
      <c r="C768" s="12"/>
      <c r="D768" s="17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5.5">
      <c r="A769" s="12"/>
      <c r="B769" s="12"/>
      <c r="C769" s="12"/>
      <c r="D769" s="17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5.5">
      <c r="A770" s="12"/>
      <c r="B770" s="12"/>
      <c r="C770" s="12"/>
      <c r="D770" s="17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5.5">
      <c r="A771" s="12"/>
      <c r="B771" s="12"/>
      <c r="C771" s="12"/>
      <c r="D771" s="17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5.5">
      <c r="A772" s="12"/>
      <c r="B772" s="12"/>
      <c r="C772" s="12"/>
      <c r="D772" s="17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5.5">
      <c r="A773" s="12"/>
      <c r="B773" s="12"/>
      <c r="C773" s="12"/>
      <c r="D773" s="17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5.5">
      <c r="A774" s="12"/>
      <c r="B774" s="12"/>
      <c r="C774" s="12"/>
      <c r="D774" s="17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5.5">
      <c r="A775" s="12"/>
      <c r="B775" s="12"/>
      <c r="C775" s="12"/>
      <c r="D775" s="17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5.5">
      <c r="A776" s="12"/>
      <c r="B776" s="12"/>
      <c r="C776" s="12"/>
      <c r="D776" s="17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5.5">
      <c r="A777" s="12"/>
      <c r="B777" s="12"/>
      <c r="C777" s="12"/>
      <c r="D777" s="17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5.5">
      <c r="A778" s="12"/>
      <c r="B778" s="12"/>
      <c r="C778" s="12"/>
      <c r="D778" s="17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5.5">
      <c r="A779" s="12"/>
      <c r="B779" s="12"/>
      <c r="C779" s="12"/>
      <c r="D779" s="17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5.5">
      <c r="A780" s="12"/>
      <c r="B780" s="12"/>
      <c r="C780" s="12"/>
      <c r="D780" s="17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5.5">
      <c r="A781" s="12"/>
      <c r="B781" s="12"/>
      <c r="C781" s="12"/>
      <c r="D781" s="17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5.5">
      <c r="A782" s="12"/>
      <c r="B782" s="12"/>
      <c r="C782" s="12"/>
      <c r="D782" s="17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5.5">
      <c r="A783" s="12"/>
      <c r="B783" s="12"/>
      <c r="C783" s="12"/>
      <c r="D783" s="17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5.5">
      <c r="A784" s="12"/>
      <c r="B784" s="12"/>
      <c r="C784" s="12"/>
      <c r="D784" s="17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5.5">
      <c r="A785" s="12"/>
      <c r="B785" s="12"/>
      <c r="C785" s="12"/>
      <c r="D785" s="17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5.5">
      <c r="A786" s="12"/>
      <c r="B786" s="12"/>
      <c r="C786" s="12"/>
      <c r="D786" s="17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5.5">
      <c r="A787" s="12"/>
      <c r="B787" s="12"/>
      <c r="C787" s="12"/>
      <c r="D787" s="17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5.5">
      <c r="A788" s="12"/>
      <c r="B788" s="12"/>
      <c r="C788" s="12"/>
      <c r="D788" s="17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5.5">
      <c r="A789" s="12"/>
      <c r="B789" s="12"/>
      <c r="C789" s="12"/>
      <c r="D789" s="17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5.5">
      <c r="A790" s="12"/>
      <c r="B790" s="12"/>
      <c r="C790" s="12"/>
      <c r="D790" s="17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5.5">
      <c r="A791" s="12"/>
      <c r="B791" s="12"/>
      <c r="C791" s="12"/>
      <c r="D791" s="17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5.5">
      <c r="A792" s="12"/>
      <c r="B792" s="12"/>
      <c r="C792" s="12"/>
      <c r="D792" s="17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5.5">
      <c r="A793" s="12"/>
      <c r="B793" s="12"/>
      <c r="C793" s="12"/>
      <c r="D793" s="17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5.5">
      <c r="A794" s="12"/>
      <c r="B794" s="12"/>
      <c r="C794" s="12"/>
      <c r="D794" s="17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5.5">
      <c r="A795" s="12"/>
      <c r="B795" s="12"/>
      <c r="C795" s="12"/>
      <c r="D795" s="17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5.5">
      <c r="A796" s="12"/>
      <c r="B796" s="12"/>
      <c r="C796" s="12"/>
      <c r="D796" s="17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5.5">
      <c r="A797" s="12"/>
      <c r="B797" s="12"/>
      <c r="C797" s="12"/>
      <c r="D797" s="17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5.5">
      <c r="A798" s="12"/>
      <c r="B798" s="12"/>
      <c r="C798" s="12"/>
      <c r="D798" s="17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5.5">
      <c r="A799" s="12"/>
      <c r="B799" s="12"/>
      <c r="C799" s="12"/>
      <c r="D799" s="17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5.5">
      <c r="A800" s="12"/>
      <c r="B800" s="12"/>
      <c r="C800" s="12"/>
      <c r="D800" s="17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5.5">
      <c r="A801" s="12"/>
      <c r="B801" s="12"/>
      <c r="C801" s="12"/>
      <c r="D801" s="17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5.5">
      <c r="A802" s="12"/>
      <c r="B802" s="12"/>
      <c r="C802" s="12"/>
      <c r="D802" s="17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5.5">
      <c r="A803" s="12"/>
      <c r="B803" s="12"/>
      <c r="C803" s="12"/>
      <c r="D803" s="17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5.5">
      <c r="A804" s="12"/>
      <c r="B804" s="12"/>
      <c r="C804" s="12"/>
      <c r="D804" s="17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5.5">
      <c r="A805" s="12"/>
      <c r="B805" s="12"/>
      <c r="C805" s="12"/>
      <c r="D805" s="17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5.5">
      <c r="A806" s="12"/>
      <c r="B806" s="12"/>
      <c r="C806" s="12"/>
      <c r="D806" s="17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5.5">
      <c r="A807" s="12"/>
      <c r="B807" s="12"/>
      <c r="C807" s="12"/>
      <c r="D807" s="17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5.5">
      <c r="A808" s="12"/>
      <c r="B808" s="12"/>
      <c r="C808" s="12"/>
      <c r="D808" s="17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5.5">
      <c r="A809" s="12"/>
      <c r="B809" s="12"/>
      <c r="C809" s="12"/>
      <c r="D809" s="17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5.5">
      <c r="A810" s="12"/>
      <c r="B810" s="12"/>
      <c r="C810" s="12"/>
      <c r="D810" s="17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5.5">
      <c r="A811" s="12"/>
      <c r="B811" s="12"/>
      <c r="C811" s="12"/>
      <c r="D811" s="17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5.5">
      <c r="A812" s="12"/>
      <c r="B812" s="12"/>
      <c r="C812" s="12"/>
      <c r="D812" s="17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5.5">
      <c r="A813" s="12"/>
      <c r="B813" s="12"/>
      <c r="C813" s="12"/>
      <c r="D813" s="17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5.5">
      <c r="A814" s="12"/>
      <c r="B814" s="12"/>
      <c r="C814" s="12"/>
      <c r="D814" s="17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5.5">
      <c r="A815" s="12"/>
      <c r="B815" s="12"/>
      <c r="C815" s="12"/>
      <c r="D815" s="17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5.5">
      <c r="A816" s="12"/>
      <c r="B816" s="12"/>
      <c r="C816" s="12"/>
      <c r="D816" s="17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5.5">
      <c r="A817" s="12"/>
      <c r="B817" s="12"/>
      <c r="C817" s="12"/>
      <c r="D817" s="17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5.5">
      <c r="A818" s="12"/>
      <c r="B818" s="12"/>
      <c r="C818" s="12"/>
      <c r="D818" s="17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5.5">
      <c r="A819" s="12"/>
      <c r="B819" s="12"/>
      <c r="C819" s="12"/>
      <c r="D819" s="17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5.5">
      <c r="A820" s="12"/>
      <c r="B820" s="12"/>
      <c r="C820" s="12"/>
      <c r="D820" s="17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5.5">
      <c r="A821" s="12"/>
      <c r="B821" s="12"/>
      <c r="C821" s="12"/>
      <c r="D821" s="17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5.5">
      <c r="A822" s="12"/>
      <c r="B822" s="12"/>
      <c r="C822" s="12"/>
      <c r="D822" s="17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5.5">
      <c r="A823" s="12"/>
      <c r="B823" s="12"/>
      <c r="C823" s="12"/>
      <c r="D823" s="17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5.5">
      <c r="A824" s="12"/>
      <c r="B824" s="12"/>
      <c r="C824" s="12"/>
      <c r="D824" s="17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5.5">
      <c r="A825" s="12"/>
      <c r="B825" s="12"/>
      <c r="C825" s="12"/>
      <c r="D825" s="17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5.5">
      <c r="A826" s="12"/>
      <c r="B826" s="12"/>
      <c r="C826" s="12"/>
      <c r="D826" s="17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5.5">
      <c r="A827" s="12"/>
      <c r="B827" s="12"/>
      <c r="C827" s="12"/>
      <c r="D827" s="17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</sheetData>
  <autoFilter ref="A1:J54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X836"/>
  <sheetViews>
    <sheetView workbookViewId="0">
      <pane ySplit="1" topLeftCell="A2" activePane="bottomLeft" state="frozen"/>
      <selection pane="bottomLeft" activeCell="B3" sqref="B3"/>
    </sheetView>
  </sheetViews>
  <sheetFormatPr defaultColWidth="11.25" defaultRowHeight="15" customHeight="1"/>
  <cols>
    <col min="1" max="2" width="10.75" customWidth="1"/>
    <col min="3" max="3" width="38.6640625" customWidth="1"/>
    <col min="4" max="4" width="40.08203125" customWidth="1"/>
    <col min="5" max="5" width="16.4140625" customWidth="1"/>
    <col min="6" max="6" width="25.25" customWidth="1"/>
    <col min="7" max="7" width="14.25" customWidth="1"/>
    <col min="8" max="8" width="15.6640625" customWidth="1"/>
    <col min="9" max="9" width="16.4140625" customWidth="1"/>
    <col min="10" max="10" width="20.75" customWidth="1"/>
    <col min="11" max="24" width="10.75" customWidth="1"/>
  </cols>
  <sheetData>
    <row r="1" spans="1:24" ht="39.75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45" customHeight="1">
      <c r="A2" s="5">
        <v>8</v>
      </c>
      <c r="B2" s="5" t="s">
        <v>10</v>
      </c>
      <c r="C2" s="5" t="s">
        <v>19</v>
      </c>
      <c r="D2" s="10" t="s">
        <v>21</v>
      </c>
      <c r="E2" s="6" t="s">
        <v>29</v>
      </c>
      <c r="F2" s="6" t="s">
        <v>30</v>
      </c>
      <c r="G2" s="11" t="str">
        <f>HYPERLINK("http://tree.twig.world/version/TSG00048/","TSG00048")</f>
        <v>TSG00048</v>
      </c>
      <c r="H2" s="5" t="s">
        <v>51</v>
      </c>
      <c r="I2" s="11" t="str">
        <f>HYPERLINK("http://tree.twig.world/version/EXP00092/","EXP00092")</f>
        <v>EXP00092</v>
      </c>
      <c r="J2" s="5" t="s">
        <v>57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55.5" customHeight="1">
      <c r="A3" s="5">
        <v>8</v>
      </c>
      <c r="B3" s="5" t="s">
        <v>10</v>
      </c>
      <c r="C3" s="5" t="s">
        <v>19</v>
      </c>
      <c r="D3" s="10" t="s">
        <v>21</v>
      </c>
      <c r="E3" s="6" t="s">
        <v>70</v>
      </c>
      <c r="F3" s="6" t="s">
        <v>51</v>
      </c>
      <c r="G3" s="5"/>
      <c r="H3" s="5"/>
      <c r="I3" s="5"/>
      <c r="J3" s="5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45" customHeight="1">
      <c r="A4" s="5">
        <v>8</v>
      </c>
      <c r="B4" s="5" t="s">
        <v>10</v>
      </c>
      <c r="C4" s="5" t="s">
        <v>19</v>
      </c>
      <c r="D4" s="10" t="s">
        <v>21</v>
      </c>
      <c r="E4" s="6" t="s">
        <v>85</v>
      </c>
      <c r="F4" s="6" t="s">
        <v>86</v>
      </c>
      <c r="G4" s="5"/>
      <c r="H4" s="5"/>
      <c r="I4" s="5"/>
      <c r="J4" s="5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45" customHeight="1">
      <c r="A5" s="5">
        <v>8</v>
      </c>
      <c r="B5" s="5" t="s">
        <v>10</v>
      </c>
      <c r="C5" s="5" t="s">
        <v>19</v>
      </c>
      <c r="D5" s="10" t="s">
        <v>21</v>
      </c>
      <c r="E5" s="6" t="s">
        <v>97</v>
      </c>
      <c r="F5" s="6" t="s">
        <v>100</v>
      </c>
      <c r="G5" s="5"/>
      <c r="H5" s="5"/>
      <c r="I5" s="5"/>
      <c r="J5" s="5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55.5" customHeight="1">
      <c r="A6" s="5">
        <v>8</v>
      </c>
      <c r="B6" s="5" t="s">
        <v>10</v>
      </c>
      <c r="C6" s="5" t="s">
        <v>19</v>
      </c>
      <c r="D6" s="10" t="s">
        <v>21</v>
      </c>
      <c r="E6" s="6" t="s">
        <v>114</v>
      </c>
      <c r="F6" s="6" t="s">
        <v>115</v>
      </c>
      <c r="G6" s="5"/>
      <c r="H6" s="5"/>
      <c r="I6" s="5"/>
      <c r="J6" s="5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31">
      <c r="A7" s="5">
        <v>8</v>
      </c>
      <c r="B7" s="5" t="s">
        <v>10</v>
      </c>
      <c r="C7" s="5" t="s">
        <v>19</v>
      </c>
      <c r="D7" s="10" t="s">
        <v>21</v>
      </c>
      <c r="E7" s="6" t="s">
        <v>123</v>
      </c>
      <c r="F7" s="6" t="s">
        <v>124</v>
      </c>
      <c r="G7" s="5"/>
      <c r="H7" s="5"/>
      <c r="I7" s="5"/>
      <c r="J7" s="5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1">
      <c r="A8" s="5">
        <v>8</v>
      </c>
      <c r="B8" s="5" t="s">
        <v>10</v>
      </c>
      <c r="C8" s="5" t="s">
        <v>19</v>
      </c>
      <c r="D8" s="10" t="s">
        <v>21</v>
      </c>
      <c r="E8" s="6" t="s">
        <v>135</v>
      </c>
      <c r="F8" s="6" t="s">
        <v>138</v>
      </c>
      <c r="G8" s="5"/>
      <c r="H8" s="5"/>
      <c r="I8" s="5"/>
      <c r="J8" s="5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31">
      <c r="A9" s="5">
        <v>8</v>
      </c>
      <c r="B9" s="5" t="s">
        <v>10</v>
      </c>
      <c r="C9" s="5" t="s">
        <v>19</v>
      </c>
      <c r="D9" s="10" t="s">
        <v>149</v>
      </c>
      <c r="E9" s="6" t="s">
        <v>150</v>
      </c>
      <c r="F9" s="6" t="s">
        <v>151</v>
      </c>
      <c r="G9" s="5"/>
      <c r="H9" s="5"/>
      <c r="I9" s="5"/>
      <c r="J9" s="5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31">
      <c r="A10" s="5">
        <v>8</v>
      </c>
      <c r="B10" s="5" t="s">
        <v>10</v>
      </c>
      <c r="C10" s="5" t="s">
        <v>19</v>
      </c>
      <c r="D10" s="10" t="s">
        <v>149</v>
      </c>
      <c r="E10" s="6" t="s">
        <v>157</v>
      </c>
      <c r="F10" s="6" t="s">
        <v>158</v>
      </c>
      <c r="G10" s="5"/>
      <c r="H10" s="5"/>
      <c r="I10" s="5"/>
      <c r="J10" s="5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31">
      <c r="A11" s="5">
        <v>8</v>
      </c>
      <c r="B11" s="5" t="s">
        <v>10</v>
      </c>
      <c r="C11" s="5" t="s">
        <v>19</v>
      </c>
      <c r="D11" s="10" t="s">
        <v>149</v>
      </c>
      <c r="E11" s="6" t="s">
        <v>169</v>
      </c>
      <c r="F11" s="6" t="s">
        <v>170</v>
      </c>
      <c r="G11" s="11" t="str">
        <f>HYPERLINK("http://tree.twig.world/version/TSG00107/","TSG00107")</f>
        <v>TSG00107</v>
      </c>
      <c r="H11" s="11" t="str">
        <f>HYPERLINK("http://tree.twig.world/version/TSG00107/","Eukaryote")</f>
        <v>Eukaryote</v>
      </c>
      <c r="I11" s="11" t="str">
        <f>HYPERLINK("http://tree.twig.world/version/EXP00084/","EXP00084")</f>
        <v>EXP00084</v>
      </c>
      <c r="J11" s="5" t="s">
        <v>193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31">
      <c r="A12" s="5">
        <v>8</v>
      </c>
      <c r="B12" s="5" t="s">
        <v>10</v>
      </c>
      <c r="C12" s="5" t="s">
        <v>19</v>
      </c>
      <c r="D12" s="10" t="s">
        <v>149</v>
      </c>
      <c r="E12" s="6" t="s">
        <v>207</v>
      </c>
      <c r="F12" s="6" t="s">
        <v>208</v>
      </c>
      <c r="G12" s="5"/>
      <c r="H12" s="5"/>
      <c r="I12" s="5"/>
      <c r="J12" s="5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31">
      <c r="A13" s="5">
        <v>8</v>
      </c>
      <c r="B13" s="5" t="s">
        <v>10</v>
      </c>
      <c r="C13" s="5" t="s">
        <v>19</v>
      </c>
      <c r="D13" s="10" t="s">
        <v>149</v>
      </c>
      <c r="E13" s="6" t="s">
        <v>233</v>
      </c>
      <c r="F13" s="6" t="s">
        <v>234</v>
      </c>
      <c r="G13" s="5"/>
      <c r="H13" s="5"/>
      <c r="I13" s="5"/>
      <c r="J13" s="5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30" customHeight="1">
      <c r="A14" s="5">
        <v>8</v>
      </c>
      <c r="B14" s="5" t="s">
        <v>10</v>
      </c>
      <c r="C14" s="5" t="s">
        <v>19</v>
      </c>
      <c r="D14" s="10" t="s">
        <v>149</v>
      </c>
      <c r="E14" s="6" t="s">
        <v>242</v>
      </c>
      <c r="F14" s="6" t="s">
        <v>245</v>
      </c>
      <c r="G14" s="5"/>
      <c r="H14" s="5"/>
      <c r="I14" s="5"/>
      <c r="J14" s="5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31">
      <c r="A15" s="5">
        <v>8</v>
      </c>
      <c r="B15" s="5" t="s">
        <v>10</v>
      </c>
      <c r="C15" s="5" t="s">
        <v>19</v>
      </c>
      <c r="D15" s="10" t="s">
        <v>149</v>
      </c>
      <c r="E15" s="6" t="s">
        <v>250</v>
      </c>
      <c r="F15" s="6" t="s">
        <v>251</v>
      </c>
      <c r="G15" s="5"/>
      <c r="H15" s="5"/>
      <c r="I15" s="5"/>
      <c r="J15" s="5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31">
      <c r="A16" s="5">
        <v>8</v>
      </c>
      <c r="B16" s="5" t="s">
        <v>10</v>
      </c>
      <c r="C16" s="5" t="s">
        <v>19</v>
      </c>
      <c r="D16" s="10" t="s">
        <v>149</v>
      </c>
      <c r="E16" s="6" t="s">
        <v>262</v>
      </c>
      <c r="F16" s="6" t="s">
        <v>263</v>
      </c>
      <c r="G16" s="5"/>
      <c r="H16" s="5"/>
      <c r="I16" s="5"/>
      <c r="J16" s="5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31">
      <c r="A17" s="5">
        <v>8</v>
      </c>
      <c r="B17" s="5" t="s">
        <v>10</v>
      </c>
      <c r="C17" s="5" t="s">
        <v>19</v>
      </c>
      <c r="D17" s="10" t="s">
        <v>149</v>
      </c>
      <c r="E17" s="6" t="s">
        <v>270</v>
      </c>
      <c r="F17" s="6" t="s">
        <v>272</v>
      </c>
      <c r="G17" s="5"/>
      <c r="H17" s="5"/>
      <c r="I17" s="5"/>
      <c r="J17" s="5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31">
      <c r="A18" s="5">
        <v>8</v>
      </c>
      <c r="B18" s="5" t="s">
        <v>10</v>
      </c>
      <c r="C18" s="5" t="s">
        <v>19</v>
      </c>
      <c r="D18" s="10" t="s">
        <v>277</v>
      </c>
      <c r="E18" s="6" t="s">
        <v>70</v>
      </c>
      <c r="F18" s="6" t="s">
        <v>51</v>
      </c>
      <c r="G18" s="11" t="str">
        <f>HYPERLINK("http://tree.twig.world/version/TSG00555/","TSG00555")</f>
        <v>TSG00555</v>
      </c>
      <c r="H18" s="5" t="s">
        <v>286</v>
      </c>
      <c r="I18" s="11" t="str">
        <f>HYPERLINK("http://tree.twig.world/version/EXP00092/","EXP00092")</f>
        <v>EXP00092</v>
      </c>
      <c r="J18" s="5" t="s">
        <v>57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31">
      <c r="A19" s="5">
        <v>8</v>
      </c>
      <c r="B19" s="5" t="s">
        <v>10</v>
      </c>
      <c r="C19" s="5" t="s">
        <v>19</v>
      </c>
      <c r="D19" s="10" t="s">
        <v>277</v>
      </c>
      <c r="E19" s="6" t="s">
        <v>297</v>
      </c>
      <c r="F19" s="6" t="s">
        <v>300</v>
      </c>
      <c r="G19" s="11" t="str">
        <f>HYPERLINK("http://tree.twig.world/version/TSG00246/","TSG00246")</f>
        <v>TSG00246</v>
      </c>
      <c r="H19" s="5" t="s">
        <v>300</v>
      </c>
      <c r="I19" s="11" t="str">
        <f>HYPERLINK("http://tree.twig.world/version/EXP00088/","EXP00088")</f>
        <v>EXP00088</v>
      </c>
      <c r="J19" s="5" t="s">
        <v>309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31">
      <c r="A20" s="5">
        <v>8</v>
      </c>
      <c r="B20" s="5" t="s">
        <v>10</v>
      </c>
      <c r="C20" s="5" t="s">
        <v>19</v>
      </c>
      <c r="D20" s="10" t="s">
        <v>277</v>
      </c>
      <c r="E20" s="6"/>
      <c r="F20" s="6"/>
      <c r="G20" s="11" t="str">
        <f>HYPERLINK("http://tree.twig.world/version/TSG00048/","TSG00048")</f>
        <v>TSG00048</v>
      </c>
      <c r="H20" s="5" t="s">
        <v>51</v>
      </c>
      <c r="I20" s="11" t="str">
        <f>HYPERLINK("http://tree.twig.world/version/EXP00085/","EXP00085")</f>
        <v>EXP00085</v>
      </c>
      <c r="J20" s="5" t="s">
        <v>325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30" customHeight="1">
      <c r="A21" s="5">
        <v>8</v>
      </c>
      <c r="B21" s="5" t="s">
        <v>10</v>
      </c>
      <c r="C21" s="5" t="s">
        <v>19</v>
      </c>
      <c r="D21" s="10" t="s">
        <v>277</v>
      </c>
      <c r="E21" s="5"/>
      <c r="F21" s="5"/>
      <c r="G21" s="5"/>
      <c r="H21" s="5"/>
      <c r="I21" s="5"/>
      <c r="J21" s="5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31">
      <c r="A22" s="5">
        <v>8</v>
      </c>
      <c r="B22" s="5" t="s">
        <v>10</v>
      </c>
      <c r="C22" s="5" t="s">
        <v>19</v>
      </c>
      <c r="D22" s="10" t="s">
        <v>331</v>
      </c>
      <c r="E22" s="6" t="s">
        <v>333</v>
      </c>
      <c r="F22" s="6" t="s">
        <v>335</v>
      </c>
      <c r="G22" s="5"/>
      <c r="H22" s="5"/>
      <c r="I22" s="5"/>
      <c r="J22" s="5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31">
      <c r="A23" s="5">
        <v>8</v>
      </c>
      <c r="B23" s="5" t="s">
        <v>10</v>
      </c>
      <c r="C23" s="5" t="s">
        <v>19</v>
      </c>
      <c r="D23" s="10" t="s">
        <v>331</v>
      </c>
      <c r="E23" s="6" t="s">
        <v>338</v>
      </c>
      <c r="F23" s="6" t="s">
        <v>339</v>
      </c>
      <c r="G23" s="5"/>
      <c r="H23" s="5"/>
      <c r="I23" s="5"/>
      <c r="J23" s="5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31">
      <c r="A24" s="5">
        <v>8</v>
      </c>
      <c r="B24" s="5" t="s">
        <v>10</v>
      </c>
      <c r="C24" s="5" t="s">
        <v>19</v>
      </c>
      <c r="D24" s="10" t="s">
        <v>342</v>
      </c>
      <c r="E24" s="6" t="s">
        <v>343</v>
      </c>
      <c r="F24" s="6" t="s">
        <v>345</v>
      </c>
      <c r="G24" s="5"/>
      <c r="H24" s="5"/>
      <c r="I24" s="5"/>
      <c r="J24" s="5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31">
      <c r="A25" s="5">
        <v>8</v>
      </c>
      <c r="B25" s="5" t="s">
        <v>10</v>
      </c>
      <c r="C25" s="5" t="s">
        <v>19</v>
      </c>
      <c r="D25" s="10" t="s">
        <v>342</v>
      </c>
      <c r="E25" s="6" t="s">
        <v>350</v>
      </c>
      <c r="F25" s="6" t="s">
        <v>351</v>
      </c>
      <c r="G25" s="5"/>
      <c r="H25" s="5"/>
      <c r="I25" s="5"/>
      <c r="J25" s="5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45" customHeight="1">
      <c r="A26" s="5">
        <v>8</v>
      </c>
      <c r="B26" s="5" t="s">
        <v>10</v>
      </c>
      <c r="C26" s="5" t="s">
        <v>19</v>
      </c>
      <c r="D26" s="10" t="s">
        <v>355</v>
      </c>
      <c r="E26" s="6" t="s">
        <v>357</v>
      </c>
      <c r="F26" s="6" t="s">
        <v>358</v>
      </c>
      <c r="G26" s="5"/>
      <c r="H26" s="5"/>
      <c r="I26" s="5"/>
      <c r="J26" s="5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75" customHeight="1">
      <c r="A27" s="5">
        <v>8</v>
      </c>
      <c r="B27" s="5" t="s">
        <v>10</v>
      </c>
      <c r="C27" s="5" t="s">
        <v>19</v>
      </c>
      <c r="D27" s="10" t="s">
        <v>355</v>
      </c>
      <c r="E27" s="6" t="s">
        <v>361</v>
      </c>
      <c r="F27" s="6" t="s">
        <v>362</v>
      </c>
      <c r="G27" s="5"/>
      <c r="H27" s="5"/>
      <c r="I27" s="5"/>
      <c r="J27" s="5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30" customHeight="1">
      <c r="A28" s="5">
        <v>8</v>
      </c>
      <c r="B28" s="5" t="s">
        <v>10</v>
      </c>
      <c r="C28" s="5" t="s">
        <v>19</v>
      </c>
      <c r="D28" s="10" t="s">
        <v>355</v>
      </c>
      <c r="E28" s="6" t="s">
        <v>363</v>
      </c>
      <c r="F28" s="6" t="s">
        <v>364</v>
      </c>
      <c r="G28" s="5"/>
      <c r="H28" s="5"/>
      <c r="I28" s="5"/>
      <c r="J28" s="5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90" customHeight="1">
      <c r="A29" s="5">
        <v>8</v>
      </c>
      <c r="B29" s="5" t="s">
        <v>10</v>
      </c>
      <c r="C29" s="5" t="s">
        <v>19</v>
      </c>
      <c r="D29" s="10" t="s">
        <v>355</v>
      </c>
      <c r="E29" s="6" t="s">
        <v>368</v>
      </c>
      <c r="F29" s="6" t="s">
        <v>369</v>
      </c>
      <c r="G29" s="5"/>
      <c r="H29" s="5"/>
      <c r="I29" s="5"/>
      <c r="J29" s="5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30" customHeight="1">
      <c r="A30" s="5">
        <v>8</v>
      </c>
      <c r="B30" s="5" t="s">
        <v>10</v>
      </c>
      <c r="C30" s="5" t="s">
        <v>19</v>
      </c>
      <c r="D30" s="10" t="s">
        <v>355</v>
      </c>
      <c r="E30" s="6" t="s">
        <v>372</v>
      </c>
      <c r="F30" s="6" t="s">
        <v>373</v>
      </c>
      <c r="G30" s="5"/>
      <c r="H30" s="5"/>
      <c r="I30" s="5"/>
      <c r="J30" s="5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30" customHeight="1">
      <c r="A31" s="5">
        <v>8</v>
      </c>
      <c r="B31" s="5" t="s">
        <v>36</v>
      </c>
      <c r="C31" s="5" t="s">
        <v>376</v>
      </c>
      <c r="D31" s="10" t="s">
        <v>377</v>
      </c>
      <c r="E31" s="6" t="s">
        <v>378</v>
      </c>
      <c r="F31" s="6" t="s">
        <v>379</v>
      </c>
      <c r="G31" s="5"/>
      <c r="H31" s="5"/>
      <c r="I31" s="5"/>
      <c r="J31" s="5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6.5">
      <c r="A32" s="5">
        <v>8</v>
      </c>
      <c r="B32" s="5" t="s">
        <v>36</v>
      </c>
      <c r="C32" s="5" t="s">
        <v>376</v>
      </c>
      <c r="D32" s="10" t="s">
        <v>377</v>
      </c>
      <c r="E32" s="6" t="s">
        <v>384</v>
      </c>
      <c r="F32" s="6" t="s">
        <v>385</v>
      </c>
      <c r="G32" s="5"/>
      <c r="H32" s="5"/>
      <c r="I32" s="5"/>
      <c r="J32" s="5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46.5">
      <c r="A33" s="5">
        <v>8</v>
      </c>
      <c r="B33" s="5" t="s">
        <v>36</v>
      </c>
      <c r="C33" s="5" t="s">
        <v>376</v>
      </c>
      <c r="D33" s="10" t="s">
        <v>388</v>
      </c>
      <c r="E33" s="6" t="s">
        <v>40</v>
      </c>
      <c r="F33" s="6" t="s">
        <v>41</v>
      </c>
      <c r="G33" s="5"/>
      <c r="H33" s="5"/>
      <c r="I33" s="5"/>
      <c r="J33" s="5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46.5">
      <c r="A34" s="5">
        <v>8</v>
      </c>
      <c r="B34" s="5" t="s">
        <v>36</v>
      </c>
      <c r="C34" s="5" t="s">
        <v>376</v>
      </c>
      <c r="D34" s="10" t="s">
        <v>388</v>
      </c>
      <c r="E34" s="6" t="s">
        <v>393</v>
      </c>
      <c r="F34" s="6" t="s">
        <v>394</v>
      </c>
      <c r="G34" s="5"/>
      <c r="H34" s="5"/>
      <c r="I34" s="5"/>
      <c r="J34" s="5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30" customHeight="1">
      <c r="A35" s="5">
        <v>8</v>
      </c>
      <c r="B35" s="5" t="s">
        <v>36</v>
      </c>
      <c r="C35" s="5" t="s">
        <v>376</v>
      </c>
      <c r="D35" s="10" t="s">
        <v>388</v>
      </c>
      <c r="E35" s="6" t="s">
        <v>397</v>
      </c>
      <c r="F35" s="6" t="s">
        <v>398</v>
      </c>
      <c r="G35" s="6"/>
      <c r="H35" s="5"/>
      <c r="I35" s="5"/>
      <c r="J35" s="5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30" customHeight="1">
      <c r="A36" s="5">
        <v>8</v>
      </c>
      <c r="B36" s="5" t="s">
        <v>36</v>
      </c>
      <c r="C36" s="5" t="s">
        <v>376</v>
      </c>
      <c r="D36" s="10" t="s">
        <v>388</v>
      </c>
      <c r="E36" s="6" t="s">
        <v>399</v>
      </c>
      <c r="F36" s="6" t="s">
        <v>400</v>
      </c>
      <c r="G36" s="11" t="str">
        <f>HYPERLINK("http://tree.twig.world/version/TSG00660/","TSG00660")</f>
        <v>TSG00660</v>
      </c>
      <c r="H36" s="5" t="s">
        <v>401</v>
      </c>
      <c r="I36" s="5"/>
      <c r="J36" s="5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30" customHeight="1">
      <c r="A37" s="5">
        <v>8</v>
      </c>
      <c r="B37" s="5" t="s">
        <v>36</v>
      </c>
      <c r="C37" s="5" t="s">
        <v>376</v>
      </c>
      <c r="D37" s="10" t="s">
        <v>402</v>
      </c>
      <c r="E37" s="6" t="s">
        <v>393</v>
      </c>
      <c r="F37" s="6" t="s">
        <v>394</v>
      </c>
      <c r="G37" s="11" t="str">
        <f>HYPERLINK("http://tree.twig.world/version/TSG00277/","TSG00277")</f>
        <v>TSG00277</v>
      </c>
      <c r="H37" s="5" t="s">
        <v>403</v>
      </c>
      <c r="I37" s="11" t="str">
        <f>HYPERLINK("http://tree.twig.world/version/EXP00027/","EXP00027")</f>
        <v>EXP00027</v>
      </c>
      <c r="J37" s="5" t="s">
        <v>404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30" customHeight="1">
      <c r="A38" s="5">
        <v>8</v>
      </c>
      <c r="B38" s="5" t="s">
        <v>36</v>
      </c>
      <c r="C38" s="5" t="s">
        <v>376</v>
      </c>
      <c r="D38" s="10" t="s">
        <v>402</v>
      </c>
      <c r="E38" s="5"/>
      <c r="F38" s="5"/>
      <c r="G38" s="11" t="str">
        <f>HYPERLINK("http://tree.twig.world/version/TSG00276/","TSG00276")</f>
        <v>TSG00276</v>
      </c>
      <c r="H38" s="5" t="s">
        <v>405</v>
      </c>
      <c r="I38" s="5"/>
      <c r="J38" s="5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30" customHeight="1">
      <c r="A39" s="5">
        <v>8</v>
      </c>
      <c r="B39" s="5" t="s">
        <v>36</v>
      </c>
      <c r="C39" s="5" t="s">
        <v>376</v>
      </c>
      <c r="D39" s="10" t="s">
        <v>402</v>
      </c>
      <c r="E39" s="5"/>
      <c r="F39" s="5"/>
      <c r="G39" s="11" t="str">
        <f>HYPERLINK("http://tree.twig.world/version/TSG00299/","TSG00299")</f>
        <v>TSG00299</v>
      </c>
      <c r="H39" s="5" t="s">
        <v>406</v>
      </c>
      <c r="I39" s="5"/>
      <c r="J39" s="5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45" customHeight="1">
      <c r="A40" s="5">
        <v>8</v>
      </c>
      <c r="B40" s="5" t="s">
        <v>36</v>
      </c>
      <c r="C40" s="5" t="s">
        <v>376</v>
      </c>
      <c r="D40" s="10" t="s">
        <v>402</v>
      </c>
      <c r="E40" s="5"/>
      <c r="F40" s="5"/>
      <c r="G40" s="11" t="str">
        <f>HYPERLINK("http://tree.twig.world/version/TSG00381/","TSG00381")</f>
        <v>TSG00381</v>
      </c>
      <c r="H40" s="5" t="s">
        <v>407</v>
      </c>
      <c r="I40" s="5"/>
      <c r="J40" s="5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60" customHeight="1">
      <c r="A41" s="5">
        <v>8</v>
      </c>
      <c r="B41" s="5" t="s">
        <v>36</v>
      </c>
      <c r="C41" s="5" t="s">
        <v>376</v>
      </c>
      <c r="D41" s="10" t="s">
        <v>402</v>
      </c>
      <c r="E41" s="5"/>
      <c r="F41" s="5"/>
      <c r="G41" s="11" t="str">
        <f>HYPERLINK("http://tree.twig.world/version/TSG00371/","TSG00371")</f>
        <v>TSG00371</v>
      </c>
      <c r="H41" s="5" t="s">
        <v>408</v>
      </c>
      <c r="I41" s="5"/>
      <c r="J41" s="5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30" customHeight="1">
      <c r="A42" s="5">
        <v>8</v>
      </c>
      <c r="B42" s="5" t="s">
        <v>36</v>
      </c>
      <c r="C42" s="5" t="s">
        <v>376</v>
      </c>
      <c r="D42" s="10" t="s">
        <v>409</v>
      </c>
      <c r="E42" s="5"/>
      <c r="F42" s="5"/>
      <c r="G42" s="11" t="str">
        <f>HYPERLINK("http://tree.twig.world/version/TSG00276/","TSG00276")</f>
        <v>TSG00276</v>
      </c>
      <c r="H42" s="5" t="s">
        <v>405</v>
      </c>
      <c r="I42" s="5"/>
      <c r="J42" s="5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30" customHeight="1">
      <c r="A43" s="5">
        <v>8</v>
      </c>
      <c r="B43" s="5" t="s">
        <v>239</v>
      </c>
      <c r="C43" s="5" t="s">
        <v>410</v>
      </c>
      <c r="D43" s="10" t="s">
        <v>411</v>
      </c>
      <c r="E43" s="6" t="s">
        <v>412</v>
      </c>
      <c r="F43" s="6" t="s">
        <v>413</v>
      </c>
      <c r="G43" s="11" t="str">
        <f>HYPERLINK("http://tree.twig.world/version/TSG00347/","TSG00347")</f>
        <v>TSG00347</v>
      </c>
      <c r="H43" s="5" t="s">
        <v>414</v>
      </c>
      <c r="I43" s="5"/>
      <c r="J43" s="5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30" customHeight="1">
      <c r="A44" s="5">
        <v>8</v>
      </c>
      <c r="B44" s="5" t="s">
        <v>239</v>
      </c>
      <c r="C44" s="5" t="s">
        <v>410</v>
      </c>
      <c r="D44" s="10" t="s">
        <v>411</v>
      </c>
      <c r="E44" s="6" t="s">
        <v>415</v>
      </c>
      <c r="F44" s="6" t="s">
        <v>416</v>
      </c>
      <c r="G44" s="11" t="str">
        <f>HYPERLINK("http://tree.twig.world/version/TSG00346/","TSG00346")</f>
        <v>TSG00346</v>
      </c>
      <c r="H44" s="5" t="s">
        <v>258</v>
      </c>
      <c r="I44" s="5"/>
      <c r="J44" s="5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30" customHeight="1">
      <c r="A45" s="5">
        <v>8</v>
      </c>
      <c r="B45" s="5" t="s">
        <v>239</v>
      </c>
      <c r="C45" s="5" t="s">
        <v>410</v>
      </c>
      <c r="D45" s="10" t="s">
        <v>411</v>
      </c>
      <c r="E45" s="6" t="s">
        <v>417</v>
      </c>
      <c r="F45" s="6" t="s">
        <v>418</v>
      </c>
      <c r="G45" s="11" t="str">
        <f>HYPERLINK("http://tree.twig.world/version/TSG00405/","TSG00405")</f>
        <v>TSG00405</v>
      </c>
      <c r="H45" s="5" t="s">
        <v>419</v>
      </c>
      <c r="I45" s="5"/>
      <c r="J45" s="5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45" customHeight="1">
      <c r="A46" s="5">
        <v>8</v>
      </c>
      <c r="B46" s="5" t="s">
        <v>239</v>
      </c>
      <c r="C46" s="5" t="s">
        <v>410</v>
      </c>
      <c r="D46" s="10" t="s">
        <v>411</v>
      </c>
      <c r="E46" s="6" t="s">
        <v>420</v>
      </c>
      <c r="F46" s="6" t="s">
        <v>421</v>
      </c>
      <c r="G46" s="11" t="str">
        <f>HYPERLINK("http://tree.twig.world/version/TSG00369/","TSG00369")</f>
        <v>TSG00369</v>
      </c>
      <c r="H46" s="5" t="s">
        <v>422</v>
      </c>
      <c r="I46" s="5"/>
      <c r="J46" s="5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60" customHeight="1">
      <c r="A47" s="5">
        <v>8</v>
      </c>
      <c r="B47" s="5" t="s">
        <v>239</v>
      </c>
      <c r="C47" s="5" t="s">
        <v>410</v>
      </c>
      <c r="D47" s="10" t="s">
        <v>423</v>
      </c>
      <c r="E47" s="6" t="s">
        <v>424</v>
      </c>
      <c r="F47" s="6" t="s">
        <v>425</v>
      </c>
      <c r="G47" s="11" t="str">
        <f>HYPERLINK("http://tree.twig.world/version/TSG00681/","TSG00681")</f>
        <v>TSG00681</v>
      </c>
      <c r="H47" s="5" t="s">
        <v>426</v>
      </c>
      <c r="I47" s="11" t="str">
        <f>HYPERLINK("http://tree.twig.world/version/EXP00083/","EXP00083")</f>
        <v>EXP00083</v>
      </c>
      <c r="J47" s="5" t="s">
        <v>427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60" customHeight="1">
      <c r="A48" s="5">
        <v>8</v>
      </c>
      <c r="B48" s="5" t="s">
        <v>239</v>
      </c>
      <c r="C48" s="5" t="s">
        <v>410</v>
      </c>
      <c r="D48" s="10" t="s">
        <v>428</v>
      </c>
      <c r="E48" s="6" t="s">
        <v>429</v>
      </c>
      <c r="F48" s="6" t="s">
        <v>430</v>
      </c>
      <c r="G48" s="11" t="str">
        <f>HYPERLINK("http://tree.twig.world/version/TSG00385/","TSG00385")</f>
        <v>TSG00385</v>
      </c>
      <c r="H48" s="5" t="s">
        <v>431</v>
      </c>
      <c r="I48" s="5"/>
      <c r="J48" s="5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30" customHeight="1">
      <c r="A49" s="5">
        <v>8</v>
      </c>
      <c r="B49" s="5" t="s">
        <v>239</v>
      </c>
      <c r="C49" s="5" t="s">
        <v>410</v>
      </c>
      <c r="D49" s="10" t="s">
        <v>432</v>
      </c>
      <c r="E49" s="6" t="s">
        <v>433</v>
      </c>
      <c r="F49" s="6" t="s">
        <v>434</v>
      </c>
      <c r="G49" s="11" t="str">
        <f>HYPERLINK("http://tree.twig.world/version/TSG00635/","TSG00635")</f>
        <v>TSG00635</v>
      </c>
      <c r="H49" s="5" t="s">
        <v>435</v>
      </c>
      <c r="I49" s="5"/>
      <c r="J49" s="5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30" customHeight="1">
      <c r="A50" s="5">
        <v>8</v>
      </c>
      <c r="B50" s="5" t="s">
        <v>239</v>
      </c>
      <c r="C50" s="5" t="s">
        <v>410</v>
      </c>
      <c r="D50" s="10" t="s">
        <v>436</v>
      </c>
      <c r="E50" s="6" t="s">
        <v>437</v>
      </c>
      <c r="F50" s="6" t="s">
        <v>438</v>
      </c>
      <c r="G50" s="11" t="str">
        <f>HYPERLINK("http://tree.twig.world/version/TSG00722/","TSG00722")</f>
        <v>TSG00722</v>
      </c>
      <c r="H50" s="5" t="s">
        <v>439</v>
      </c>
      <c r="I50" s="5"/>
      <c r="J50" s="5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30" customHeight="1">
      <c r="A51" s="5">
        <v>8</v>
      </c>
      <c r="B51" s="5" t="s">
        <v>239</v>
      </c>
      <c r="C51" s="5" t="s">
        <v>410</v>
      </c>
      <c r="D51" s="10" t="s">
        <v>440</v>
      </c>
      <c r="E51" s="5"/>
      <c r="F51" s="5"/>
      <c r="G51" s="5"/>
      <c r="H51" s="5"/>
      <c r="I51" s="11" t="str">
        <f>HYPERLINK("http://tree.twig.world/version/EXP00098/","EXP00098")</f>
        <v>EXP00098</v>
      </c>
      <c r="J51" s="5" t="s">
        <v>441</v>
      </c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30" customHeight="1">
      <c r="A52" s="5">
        <v>8</v>
      </c>
      <c r="B52" s="5" t="s">
        <v>284</v>
      </c>
      <c r="C52" s="5" t="s">
        <v>442</v>
      </c>
      <c r="D52" s="10" t="s">
        <v>443</v>
      </c>
      <c r="E52" s="6" t="s">
        <v>444</v>
      </c>
      <c r="F52" s="6" t="s">
        <v>445</v>
      </c>
      <c r="G52" s="11" t="str">
        <f>HYPERLINK("http://tree.twig.world/version/TSG00428/","TSG00428")</f>
        <v>TSG00428</v>
      </c>
      <c r="H52" s="5" t="s">
        <v>446</v>
      </c>
      <c r="I52" s="5"/>
      <c r="J52" s="5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30" customHeight="1">
      <c r="A53" s="5">
        <v>8</v>
      </c>
      <c r="B53" s="5" t="s">
        <v>284</v>
      </c>
      <c r="C53" s="5" t="s">
        <v>442</v>
      </c>
      <c r="D53" s="10" t="s">
        <v>443</v>
      </c>
      <c r="E53" s="6" t="s">
        <v>447</v>
      </c>
      <c r="F53" s="6" t="s">
        <v>448</v>
      </c>
      <c r="G53" s="11" t="str">
        <f>HYPERLINK("http://tree.twig.world/version/TSG00457/","TSG00457")</f>
        <v>TSG00457</v>
      </c>
      <c r="H53" s="5" t="s">
        <v>449</v>
      </c>
      <c r="I53" s="5"/>
      <c r="J53" s="5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30" customHeight="1">
      <c r="A54" s="5">
        <v>8</v>
      </c>
      <c r="B54" s="5" t="s">
        <v>284</v>
      </c>
      <c r="C54" s="5" t="s">
        <v>442</v>
      </c>
      <c r="D54" s="10" t="s">
        <v>443</v>
      </c>
      <c r="E54" s="6" t="s">
        <v>450</v>
      </c>
      <c r="F54" s="6" t="s">
        <v>451</v>
      </c>
      <c r="G54" s="11" t="str">
        <f>HYPERLINK("http://tree.twig.world/version/TSG00473/","TSG00473")</f>
        <v>TSG00473</v>
      </c>
      <c r="H54" s="5" t="s">
        <v>452</v>
      </c>
      <c r="I54" s="5"/>
      <c r="J54" s="5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45" customHeight="1">
      <c r="A55" s="5">
        <v>8</v>
      </c>
      <c r="B55" s="5" t="s">
        <v>284</v>
      </c>
      <c r="C55" s="5" t="s">
        <v>442</v>
      </c>
      <c r="D55" s="10" t="s">
        <v>443</v>
      </c>
      <c r="E55" s="6" t="s">
        <v>453</v>
      </c>
      <c r="F55" s="6" t="s">
        <v>454</v>
      </c>
      <c r="G55" s="5"/>
      <c r="H55" s="5"/>
      <c r="I55" s="5"/>
      <c r="J55" s="5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45" customHeight="1">
      <c r="A56" s="5">
        <v>8</v>
      </c>
      <c r="B56" s="5" t="s">
        <v>284</v>
      </c>
      <c r="C56" s="5" t="s">
        <v>442</v>
      </c>
      <c r="D56" s="10" t="s">
        <v>443</v>
      </c>
      <c r="E56" s="6" t="s">
        <v>455</v>
      </c>
      <c r="F56" s="6" t="s">
        <v>456</v>
      </c>
      <c r="G56" s="5"/>
      <c r="H56" s="5"/>
      <c r="I56" s="5"/>
      <c r="J56" s="5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45" customHeight="1">
      <c r="A57" s="5">
        <v>8</v>
      </c>
      <c r="B57" s="5" t="s">
        <v>284</v>
      </c>
      <c r="C57" s="5" t="s">
        <v>442</v>
      </c>
      <c r="D57" s="10" t="s">
        <v>443</v>
      </c>
      <c r="E57" s="6" t="s">
        <v>457</v>
      </c>
      <c r="F57" s="6" t="s">
        <v>458</v>
      </c>
      <c r="G57" s="5"/>
      <c r="H57" s="5"/>
      <c r="I57" s="5"/>
      <c r="J57" s="5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45" customHeight="1">
      <c r="A58" s="5">
        <v>8</v>
      </c>
      <c r="B58" s="5" t="s">
        <v>284</v>
      </c>
      <c r="C58" s="5" t="s">
        <v>442</v>
      </c>
      <c r="D58" s="10" t="s">
        <v>459</v>
      </c>
      <c r="E58" s="6" t="s">
        <v>460</v>
      </c>
      <c r="F58" s="6" t="s">
        <v>461</v>
      </c>
      <c r="G58" s="5"/>
      <c r="H58" s="5"/>
      <c r="I58" s="5"/>
      <c r="J58" s="5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45" customHeight="1">
      <c r="A59" s="5">
        <v>8</v>
      </c>
      <c r="B59" s="5" t="s">
        <v>284</v>
      </c>
      <c r="C59" s="5" t="s">
        <v>442</v>
      </c>
      <c r="D59" s="10" t="s">
        <v>462</v>
      </c>
      <c r="E59" s="6" t="s">
        <v>463</v>
      </c>
      <c r="F59" s="6" t="s">
        <v>464</v>
      </c>
      <c r="G59" s="5"/>
      <c r="H59" s="5"/>
      <c r="I59" s="5"/>
      <c r="J59" s="5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45" customHeight="1">
      <c r="A60" s="5">
        <v>8</v>
      </c>
      <c r="B60" s="5" t="s">
        <v>284</v>
      </c>
      <c r="C60" s="5" t="s">
        <v>442</v>
      </c>
      <c r="D60" s="10" t="s">
        <v>462</v>
      </c>
      <c r="E60" s="6" t="s">
        <v>465</v>
      </c>
      <c r="F60" s="6" t="s">
        <v>466</v>
      </c>
      <c r="G60" s="6"/>
      <c r="H60" s="6"/>
      <c r="I60" s="5"/>
      <c r="J60" s="5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45" customHeight="1">
      <c r="A61" s="5">
        <v>8</v>
      </c>
      <c r="B61" s="5" t="s">
        <v>284</v>
      </c>
      <c r="C61" s="5" t="s">
        <v>442</v>
      </c>
      <c r="D61" s="10" t="s">
        <v>462</v>
      </c>
      <c r="E61" s="6" t="s">
        <v>460</v>
      </c>
      <c r="F61" s="6" t="s">
        <v>461</v>
      </c>
      <c r="G61" s="5"/>
      <c r="H61" s="5"/>
      <c r="I61" s="5"/>
      <c r="J61" s="5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45" customHeight="1">
      <c r="A62" s="5">
        <v>8</v>
      </c>
      <c r="B62" s="5" t="s">
        <v>284</v>
      </c>
      <c r="C62" s="5" t="s">
        <v>442</v>
      </c>
      <c r="D62" s="10" t="s">
        <v>467</v>
      </c>
      <c r="E62" s="6" t="s">
        <v>468</v>
      </c>
      <c r="F62" s="6" t="s">
        <v>469</v>
      </c>
      <c r="G62" s="5"/>
      <c r="H62" s="5"/>
      <c r="I62" s="5"/>
      <c r="J62" s="5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45" customHeight="1">
      <c r="A63" s="5">
        <v>8</v>
      </c>
      <c r="B63" s="5" t="s">
        <v>284</v>
      </c>
      <c r="C63" s="5" t="s">
        <v>442</v>
      </c>
      <c r="D63" s="10" t="s">
        <v>470</v>
      </c>
      <c r="E63" s="5"/>
      <c r="F63" s="5"/>
      <c r="G63" s="5"/>
      <c r="H63" s="5"/>
      <c r="I63" s="5"/>
      <c r="J63" s="5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5.5">
      <c r="A64" s="15"/>
      <c r="B64" s="15"/>
      <c r="C64" s="15"/>
      <c r="D64" s="16"/>
      <c r="E64" s="15"/>
      <c r="F64" s="15"/>
      <c r="G64" s="15"/>
      <c r="H64" s="15"/>
      <c r="I64" s="15"/>
      <c r="J64" s="15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5.5">
      <c r="A65" s="15"/>
      <c r="B65" s="15"/>
      <c r="C65" s="15"/>
      <c r="D65" s="16"/>
      <c r="E65" s="15"/>
      <c r="F65" s="15"/>
      <c r="G65" s="15"/>
      <c r="H65" s="15"/>
      <c r="I65" s="15"/>
      <c r="J65" s="15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5.5">
      <c r="A66" s="15"/>
      <c r="B66" s="15"/>
      <c r="C66" s="15"/>
      <c r="D66" s="16"/>
      <c r="E66" s="15"/>
      <c r="F66" s="15"/>
      <c r="G66" s="15"/>
      <c r="H66" s="15"/>
      <c r="I66" s="15"/>
      <c r="J66" s="15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5.5">
      <c r="A67" s="15"/>
      <c r="B67" s="15"/>
      <c r="C67" s="15"/>
      <c r="D67" s="16"/>
      <c r="E67" s="15"/>
      <c r="F67" s="15"/>
      <c r="G67" s="15"/>
      <c r="H67" s="15"/>
      <c r="I67" s="15"/>
      <c r="J67" s="15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5.5">
      <c r="A68" s="15"/>
      <c r="B68" s="15"/>
      <c r="C68" s="15"/>
      <c r="D68" s="16"/>
      <c r="E68" s="15"/>
      <c r="F68" s="15"/>
      <c r="G68" s="15"/>
      <c r="H68" s="15"/>
      <c r="I68" s="15"/>
      <c r="J68" s="15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5.5">
      <c r="A69" s="15"/>
      <c r="B69" s="15"/>
      <c r="C69" s="15"/>
      <c r="D69" s="16"/>
      <c r="E69" s="15"/>
      <c r="F69" s="15"/>
      <c r="G69" s="15"/>
      <c r="H69" s="15"/>
      <c r="I69" s="15"/>
      <c r="J69" s="15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5.5">
      <c r="A70" s="15"/>
      <c r="B70" s="15"/>
      <c r="C70" s="15"/>
      <c r="D70" s="16"/>
      <c r="E70" s="15"/>
      <c r="F70" s="15"/>
      <c r="G70" s="15"/>
      <c r="H70" s="15"/>
      <c r="I70" s="15"/>
      <c r="J70" s="15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5.5">
      <c r="A71" s="15"/>
      <c r="B71" s="15"/>
      <c r="C71" s="15"/>
      <c r="D71" s="16"/>
      <c r="E71" s="15"/>
      <c r="F71" s="15"/>
      <c r="G71" s="15"/>
      <c r="H71" s="15"/>
      <c r="I71" s="15"/>
      <c r="J71" s="15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5.5">
      <c r="A72" s="15"/>
      <c r="B72" s="15"/>
      <c r="C72" s="15"/>
      <c r="D72" s="16"/>
      <c r="E72" s="15"/>
      <c r="F72" s="15"/>
      <c r="G72" s="15"/>
      <c r="H72" s="15"/>
      <c r="I72" s="15"/>
      <c r="J72" s="15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5.5">
      <c r="A73" s="12"/>
      <c r="B73" s="12"/>
      <c r="C73" s="12"/>
      <c r="D73" s="17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5.5">
      <c r="A74" s="12"/>
      <c r="B74" s="12"/>
      <c r="C74" s="12"/>
      <c r="D74" s="17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5.5">
      <c r="A75" s="12"/>
      <c r="B75" s="12"/>
      <c r="C75" s="12"/>
      <c r="D75" s="17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5.5">
      <c r="A76" s="12"/>
      <c r="B76" s="12"/>
      <c r="C76" s="12"/>
      <c r="D76" s="17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5.5">
      <c r="A77" s="12"/>
      <c r="B77" s="12"/>
      <c r="C77" s="12"/>
      <c r="D77" s="17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5.5">
      <c r="A78" s="12"/>
      <c r="B78" s="12"/>
      <c r="C78" s="12"/>
      <c r="D78" s="17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5.5">
      <c r="A79" s="12"/>
      <c r="B79" s="12"/>
      <c r="C79" s="12"/>
      <c r="D79" s="17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5.5">
      <c r="A80" s="12"/>
      <c r="B80" s="12"/>
      <c r="C80" s="12"/>
      <c r="D80" s="17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5.5">
      <c r="A81" s="12"/>
      <c r="B81" s="12"/>
      <c r="C81" s="12"/>
      <c r="D81" s="17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5.5">
      <c r="A82" s="12"/>
      <c r="B82" s="12"/>
      <c r="C82" s="12"/>
      <c r="D82" s="17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5.5">
      <c r="A83" s="12"/>
      <c r="B83" s="12"/>
      <c r="C83" s="12"/>
      <c r="D83" s="17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5.5">
      <c r="A84" s="12"/>
      <c r="B84" s="12"/>
      <c r="C84" s="12"/>
      <c r="D84" s="17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5.5">
      <c r="A85" s="12"/>
      <c r="B85" s="12"/>
      <c r="C85" s="12"/>
      <c r="D85" s="17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5.5">
      <c r="A86" s="12"/>
      <c r="B86" s="12"/>
      <c r="C86" s="12"/>
      <c r="D86" s="17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5.5">
      <c r="A87" s="12"/>
      <c r="B87" s="12"/>
      <c r="C87" s="12"/>
      <c r="D87" s="17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5.5">
      <c r="A88" s="12"/>
      <c r="B88" s="12"/>
      <c r="C88" s="12"/>
      <c r="D88" s="17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5.5">
      <c r="A89" s="12"/>
      <c r="B89" s="12"/>
      <c r="C89" s="12"/>
      <c r="D89" s="17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5.5">
      <c r="A90" s="12"/>
      <c r="B90" s="12"/>
      <c r="C90" s="12"/>
      <c r="D90" s="17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5.5">
      <c r="A91" s="12"/>
      <c r="B91" s="12"/>
      <c r="C91" s="12"/>
      <c r="D91" s="17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5.5">
      <c r="A92" s="12"/>
      <c r="B92" s="12"/>
      <c r="C92" s="12"/>
      <c r="D92" s="17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5.5">
      <c r="A93" s="12"/>
      <c r="B93" s="12"/>
      <c r="C93" s="12"/>
      <c r="D93" s="17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5.5">
      <c r="A94" s="12"/>
      <c r="B94" s="12"/>
      <c r="C94" s="12"/>
      <c r="D94" s="17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5.5">
      <c r="A95" s="12"/>
      <c r="B95" s="12"/>
      <c r="C95" s="12"/>
      <c r="D95" s="17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5.5">
      <c r="A96" s="12"/>
      <c r="B96" s="12"/>
      <c r="C96" s="12"/>
      <c r="D96" s="17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5.5">
      <c r="A97" s="12"/>
      <c r="B97" s="12"/>
      <c r="C97" s="12"/>
      <c r="D97" s="17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5.5">
      <c r="A98" s="12"/>
      <c r="B98" s="12"/>
      <c r="C98" s="12"/>
      <c r="D98" s="17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5.5">
      <c r="A99" s="12"/>
      <c r="B99" s="12"/>
      <c r="C99" s="12"/>
      <c r="D99" s="17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5.5">
      <c r="A100" s="12"/>
      <c r="B100" s="12"/>
      <c r="C100" s="12"/>
      <c r="D100" s="17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5.5">
      <c r="A101" s="12"/>
      <c r="B101" s="12"/>
      <c r="C101" s="12"/>
      <c r="D101" s="17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5.5">
      <c r="A102" s="12"/>
      <c r="B102" s="12"/>
      <c r="C102" s="12"/>
      <c r="D102" s="17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5.5">
      <c r="A103" s="12"/>
      <c r="B103" s="12"/>
      <c r="C103" s="12"/>
      <c r="D103" s="17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5.5">
      <c r="A104" s="12"/>
      <c r="B104" s="12"/>
      <c r="C104" s="12"/>
      <c r="D104" s="17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5.5">
      <c r="A105" s="12"/>
      <c r="B105" s="12"/>
      <c r="C105" s="12"/>
      <c r="D105" s="17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5.5">
      <c r="A106" s="12"/>
      <c r="B106" s="12"/>
      <c r="C106" s="12"/>
      <c r="D106" s="17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5.5">
      <c r="A107" s="12"/>
      <c r="B107" s="12"/>
      <c r="C107" s="12"/>
      <c r="D107" s="17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5.5">
      <c r="A108" s="12"/>
      <c r="B108" s="12"/>
      <c r="C108" s="12"/>
      <c r="D108" s="17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5.5">
      <c r="A109" s="12"/>
      <c r="B109" s="12"/>
      <c r="C109" s="12"/>
      <c r="D109" s="17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5.5">
      <c r="A110" s="12"/>
      <c r="B110" s="12"/>
      <c r="C110" s="12"/>
      <c r="D110" s="17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5.5">
      <c r="A111" s="12"/>
      <c r="B111" s="12"/>
      <c r="C111" s="12"/>
      <c r="D111" s="17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5.5">
      <c r="A112" s="12"/>
      <c r="B112" s="12"/>
      <c r="C112" s="12"/>
      <c r="D112" s="17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5.5">
      <c r="A113" s="12"/>
      <c r="B113" s="12"/>
      <c r="C113" s="12"/>
      <c r="D113" s="17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5.5">
      <c r="A114" s="12"/>
      <c r="B114" s="12"/>
      <c r="C114" s="12"/>
      <c r="D114" s="17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5.5">
      <c r="A115" s="12"/>
      <c r="B115" s="12"/>
      <c r="C115" s="12"/>
      <c r="D115" s="17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5.5">
      <c r="A116" s="12"/>
      <c r="B116" s="12"/>
      <c r="C116" s="12"/>
      <c r="D116" s="17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5.5">
      <c r="A117" s="12"/>
      <c r="B117" s="12"/>
      <c r="C117" s="12"/>
      <c r="D117" s="17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5.5">
      <c r="A118" s="12"/>
      <c r="B118" s="12"/>
      <c r="C118" s="12"/>
      <c r="D118" s="17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5.5">
      <c r="A119" s="12"/>
      <c r="B119" s="12"/>
      <c r="C119" s="12"/>
      <c r="D119" s="17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5.5">
      <c r="A120" s="12"/>
      <c r="B120" s="12"/>
      <c r="C120" s="12"/>
      <c r="D120" s="17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5.5">
      <c r="A121" s="12"/>
      <c r="B121" s="12"/>
      <c r="C121" s="12"/>
      <c r="D121" s="17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5.5">
      <c r="A122" s="12"/>
      <c r="B122" s="12"/>
      <c r="C122" s="12"/>
      <c r="D122" s="17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5.5">
      <c r="A123" s="12"/>
      <c r="B123" s="12"/>
      <c r="C123" s="12"/>
      <c r="D123" s="17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5.5">
      <c r="A124" s="12"/>
      <c r="B124" s="12"/>
      <c r="C124" s="12"/>
      <c r="D124" s="17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5.5">
      <c r="A125" s="12"/>
      <c r="B125" s="12"/>
      <c r="C125" s="12"/>
      <c r="D125" s="17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5.5">
      <c r="A126" s="12"/>
      <c r="B126" s="12"/>
      <c r="C126" s="12"/>
      <c r="D126" s="17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5.5">
      <c r="A127" s="12"/>
      <c r="B127" s="12"/>
      <c r="C127" s="12"/>
      <c r="D127" s="17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5.5">
      <c r="A128" s="12"/>
      <c r="B128" s="12"/>
      <c r="C128" s="12"/>
      <c r="D128" s="17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5.5">
      <c r="A129" s="12"/>
      <c r="B129" s="12"/>
      <c r="C129" s="12"/>
      <c r="D129" s="17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5.5">
      <c r="A130" s="12"/>
      <c r="B130" s="12"/>
      <c r="C130" s="12"/>
      <c r="D130" s="17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5.5">
      <c r="A131" s="12"/>
      <c r="B131" s="12"/>
      <c r="C131" s="12"/>
      <c r="D131" s="17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5.5">
      <c r="A132" s="12"/>
      <c r="B132" s="12"/>
      <c r="C132" s="12"/>
      <c r="D132" s="17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5.5">
      <c r="A133" s="12"/>
      <c r="B133" s="12"/>
      <c r="C133" s="12"/>
      <c r="D133" s="17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5.5">
      <c r="A134" s="12"/>
      <c r="B134" s="12"/>
      <c r="C134" s="12"/>
      <c r="D134" s="17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5.5">
      <c r="A135" s="12"/>
      <c r="B135" s="12"/>
      <c r="C135" s="12"/>
      <c r="D135" s="17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5.5">
      <c r="A136" s="12"/>
      <c r="B136" s="12"/>
      <c r="C136" s="12"/>
      <c r="D136" s="17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5.5">
      <c r="A137" s="12"/>
      <c r="B137" s="12"/>
      <c r="C137" s="12"/>
      <c r="D137" s="17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5.5">
      <c r="A138" s="12"/>
      <c r="B138" s="12"/>
      <c r="C138" s="12"/>
      <c r="D138" s="17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5.5">
      <c r="A139" s="12"/>
      <c r="B139" s="12"/>
      <c r="C139" s="12"/>
      <c r="D139" s="17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5.5">
      <c r="A140" s="12"/>
      <c r="B140" s="12"/>
      <c r="C140" s="12"/>
      <c r="D140" s="17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5.5">
      <c r="A141" s="12"/>
      <c r="B141" s="12"/>
      <c r="C141" s="12"/>
      <c r="D141" s="17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5.5">
      <c r="A142" s="12"/>
      <c r="B142" s="12"/>
      <c r="C142" s="12"/>
      <c r="D142" s="17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5.5">
      <c r="A143" s="12"/>
      <c r="B143" s="12"/>
      <c r="C143" s="12"/>
      <c r="D143" s="17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5.5">
      <c r="A144" s="12"/>
      <c r="B144" s="12"/>
      <c r="C144" s="12"/>
      <c r="D144" s="17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5.5">
      <c r="A145" s="12"/>
      <c r="B145" s="12"/>
      <c r="C145" s="12"/>
      <c r="D145" s="17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5.5">
      <c r="A146" s="12"/>
      <c r="B146" s="12"/>
      <c r="C146" s="12"/>
      <c r="D146" s="17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5.5">
      <c r="A147" s="12"/>
      <c r="B147" s="12"/>
      <c r="C147" s="12"/>
      <c r="D147" s="17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5.5">
      <c r="A148" s="12"/>
      <c r="B148" s="12"/>
      <c r="C148" s="12"/>
      <c r="D148" s="17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5.5">
      <c r="A149" s="12"/>
      <c r="B149" s="12"/>
      <c r="C149" s="12"/>
      <c r="D149" s="17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5.5">
      <c r="A150" s="12"/>
      <c r="B150" s="12"/>
      <c r="C150" s="12"/>
      <c r="D150" s="17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5.5">
      <c r="A151" s="12"/>
      <c r="B151" s="12"/>
      <c r="C151" s="12"/>
      <c r="D151" s="17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5.5">
      <c r="A152" s="12"/>
      <c r="B152" s="12"/>
      <c r="C152" s="12"/>
      <c r="D152" s="17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5.5">
      <c r="A153" s="12"/>
      <c r="B153" s="12"/>
      <c r="C153" s="12"/>
      <c r="D153" s="17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5.5">
      <c r="A154" s="12"/>
      <c r="B154" s="12"/>
      <c r="C154" s="12"/>
      <c r="D154" s="17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5.5">
      <c r="A155" s="12"/>
      <c r="B155" s="12"/>
      <c r="C155" s="12"/>
      <c r="D155" s="17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5.5">
      <c r="A156" s="12"/>
      <c r="B156" s="12"/>
      <c r="C156" s="12"/>
      <c r="D156" s="17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5.5">
      <c r="A157" s="12"/>
      <c r="B157" s="12"/>
      <c r="C157" s="12"/>
      <c r="D157" s="17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5.5">
      <c r="A158" s="12"/>
      <c r="B158" s="12"/>
      <c r="C158" s="12"/>
      <c r="D158" s="17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5.5">
      <c r="A159" s="12"/>
      <c r="B159" s="12"/>
      <c r="C159" s="12"/>
      <c r="D159" s="17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5.5">
      <c r="A160" s="12"/>
      <c r="B160" s="12"/>
      <c r="C160" s="12"/>
      <c r="D160" s="17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5.5">
      <c r="A161" s="12"/>
      <c r="B161" s="12"/>
      <c r="C161" s="12"/>
      <c r="D161" s="17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5.5">
      <c r="A162" s="12"/>
      <c r="B162" s="12"/>
      <c r="C162" s="12"/>
      <c r="D162" s="17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5.5">
      <c r="A163" s="12"/>
      <c r="B163" s="12"/>
      <c r="C163" s="12"/>
      <c r="D163" s="17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5.5">
      <c r="A164" s="12"/>
      <c r="B164" s="12"/>
      <c r="C164" s="12"/>
      <c r="D164" s="17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5.5">
      <c r="A165" s="12"/>
      <c r="B165" s="12"/>
      <c r="C165" s="12"/>
      <c r="D165" s="17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5.5">
      <c r="A166" s="12"/>
      <c r="B166" s="12"/>
      <c r="C166" s="12"/>
      <c r="D166" s="17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5.5">
      <c r="A167" s="12"/>
      <c r="B167" s="12"/>
      <c r="C167" s="12"/>
      <c r="D167" s="17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5.5">
      <c r="A168" s="12"/>
      <c r="B168" s="12"/>
      <c r="C168" s="12"/>
      <c r="D168" s="17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5.5">
      <c r="A169" s="12"/>
      <c r="B169" s="12"/>
      <c r="C169" s="12"/>
      <c r="D169" s="17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5.5">
      <c r="A170" s="12"/>
      <c r="B170" s="12"/>
      <c r="C170" s="12"/>
      <c r="D170" s="17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5.5">
      <c r="A171" s="12"/>
      <c r="B171" s="12"/>
      <c r="C171" s="12"/>
      <c r="D171" s="17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5.5">
      <c r="A172" s="12"/>
      <c r="B172" s="12"/>
      <c r="C172" s="12"/>
      <c r="D172" s="17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5.5">
      <c r="A173" s="12"/>
      <c r="B173" s="12"/>
      <c r="C173" s="12"/>
      <c r="D173" s="17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5.5">
      <c r="A174" s="12"/>
      <c r="B174" s="12"/>
      <c r="C174" s="12"/>
      <c r="D174" s="17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5.5">
      <c r="A175" s="12"/>
      <c r="B175" s="12"/>
      <c r="C175" s="12"/>
      <c r="D175" s="17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5.5">
      <c r="A176" s="12"/>
      <c r="B176" s="12"/>
      <c r="C176" s="12"/>
      <c r="D176" s="17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5.5">
      <c r="A177" s="12"/>
      <c r="B177" s="12"/>
      <c r="C177" s="12"/>
      <c r="D177" s="17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5.5">
      <c r="A178" s="12"/>
      <c r="B178" s="12"/>
      <c r="C178" s="12"/>
      <c r="D178" s="17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5.5">
      <c r="A179" s="12"/>
      <c r="B179" s="12"/>
      <c r="C179" s="12"/>
      <c r="D179" s="17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5.5">
      <c r="A180" s="12"/>
      <c r="B180" s="12"/>
      <c r="C180" s="12"/>
      <c r="D180" s="17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5.5">
      <c r="A181" s="12"/>
      <c r="B181" s="12"/>
      <c r="C181" s="12"/>
      <c r="D181" s="17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5.5">
      <c r="A182" s="12"/>
      <c r="B182" s="12"/>
      <c r="C182" s="12"/>
      <c r="D182" s="17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5.5">
      <c r="A183" s="12"/>
      <c r="B183" s="12"/>
      <c r="C183" s="12"/>
      <c r="D183" s="17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5.5">
      <c r="A184" s="12"/>
      <c r="B184" s="12"/>
      <c r="C184" s="12"/>
      <c r="D184" s="17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5.5">
      <c r="A185" s="12"/>
      <c r="B185" s="12"/>
      <c r="C185" s="12"/>
      <c r="D185" s="17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5.5">
      <c r="A186" s="12"/>
      <c r="B186" s="12"/>
      <c r="C186" s="12"/>
      <c r="D186" s="17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5.5">
      <c r="A187" s="12"/>
      <c r="B187" s="12"/>
      <c r="C187" s="12"/>
      <c r="D187" s="17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5.5">
      <c r="A188" s="12"/>
      <c r="B188" s="12"/>
      <c r="C188" s="12"/>
      <c r="D188" s="17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5.5">
      <c r="A189" s="12"/>
      <c r="B189" s="12"/>
      <c r="C189" s="12"/>
      <c r="D189" s="17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5.5">
      <c r="A190" s="12"/>
      <c r="B190" s="12"/>
      <c r="C190" s="12"/>
      <c r="D190" s="17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5.5">
      <c r="A191" s="12"/>
      <c r="B191" s="12"/>
      <c r="C191" s="12"/>
      <c r="D191" s="17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5.5">
      <c r="A192" s="12"/>
      <c r="B192" s="12"/>
      <c r="C192" s="12"/>
      <c r="D192" s="17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5.5">
      <c r="A193" s="12"/>
      <c r="B193" s="12"/>
      <c r="C193" s="12"/>
      <c r="D193" s="17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5.5">
      <c r="A194" s="12"/>
      <c r="B194" s="12"/>
      <c r="C194" s="12"/>
      <c r="D194" s="17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5.5">
      <c r="A195" s="12"/>
      <c r="B195" s="12"/>
      <c r="C195" s="12"/>
      <c r="D195" s="17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5.5">
      <c r="A196" s="12"/>
      <c r="B196" s="12"/>
      <c r="C196" s="12"/>
      <c r="D196" s="17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5.5">
      <c r="A197" s="12"/>
      <c r="B197" s="12"/>
      <c r="C197" s="12"/>
      <c r="D197" s="17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5.5">
      <c r="A198" s="12"/>
      <c r="B198" s="12"/>
      <c r="C198" s="12"/>
      <c r="D198" s="17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5.5">
      <c r="A199" s="12"/>
      <c r="B199" s="12"/>
      <c r="C199" s="12"/>
      <c r="D199" s="17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5.5">
      <c r="A200" s="12"/>
      <c r="B200" s="12"/>
      <c r="C200" s="12"/>
      <c r="D200" s="17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5.5">
      <c r="A201" s="12"/>
      <c r="B201" s="12"/>
      <c r="C201" s="12"/>
      <c r="D201" s="17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5.5">
      <c r="A202" s="12"/>
      <c r="B202" s="12"/>
      <c r="C202" s="12"/>
      <c r="D202" s="17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5.5">
      <c r="A203" s="12"/>
      <c r="B203" s="12"/>
      <c r="C203" s="12"/>
      <c r="D203" s="17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5.5">
      <c r="A204" s="12"/>
      <c r="B204" s="12"/>
      <c r="C204" s="12"/>
      <c r="D204" s="17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5.5">
      <c r="A205" s="12"/>
      <c r="B205" s="12"/>
      <c r="C205" s="12"/>
      <c r="D205" s="17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5.5">
      <c r="A206" s="12"/>
      <c r="B206" s="12"/>
      <c r="C206" s="12"/>
      <c r="D206" s="17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5.5">
      <c r="A207" s="12"/>
      <c r="B207" s="12"/>
      <c r="C207" s="12"/>
      <c r="D207" s="17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5.5">
      <c r="A208" s="12"/>
      <c r="B208" s="12"/>
      <c r="C208" s="12"/>
      <c r="D208" s="17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5.5">
      <c r="A209" s="12"/>
      <c r="B209" s="12"/>
      <c r="C209" s="12"/>
      <c r="D209" s="17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5.5">
      <c r="A210" s="12"/>
      <c r="B210" s="12"/>
      <c r="C210" s="12"/>
      <c r="D210" s="17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5.5">
      <c r="A211" s="12"/>
      <c r="B211" s="12"/>
      <c r="C211" s="12"/>
      <c r="D211" s="17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5.5">
      <c r="A212" s="12"/>
      <c r="B212" s="12"/>
      <c r="C212" s="12"/>
      <c r="D212" s="17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5.5">
      <c r="A213" s="12"/>
      <c r="B213" s="12"/>
      <c r="C213" s="12"/>
      <c r="D213" s="17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5.5">
      <c r="A214" s="12"/>
      <c r="B214" s="12"/>
      <c r="C214" s="12"/>
      <c r="D214" s="17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5.5">
      <c r="A215" s="12"/>
      <c r="B215" s="12"/>
      <c r="C215" s="12"/>
      <c r="D215" s="17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5.5">
      <c r="A216" s="12"/>
      <c r="B216" s="12"/>
      <c r="C216" s="12"/>
      <c r="D216" s="17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5.5">
      <c r="A217" s="12"/>
      <c r="B217" s="12"/>
      <c r="C217" s="12"/>
      <c r="D217" s="17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5.5">
      <c r="A218" s="12"/>
      <c r="B218" s="12"/>
      <c r="C218" s="12"/>
      <c r="D218" s="17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5.5">
      <c r="A219" s="12"/>
      <c r="B219" s="12"/>
      <c r="C219" s="12"/>
      <c r="D219" s="17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5.5">
      <c r="A220" s="12"/>
      <c r="B220" s="12"/>
      <c r="C220" s="12"/>
      <c r="D220" s="17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5.5">
      <c r="A221" s="12"/>
      <c r="B221" s="12"/>
      <c r="C221" s="12"/>
      <c r="D221" s="17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5.5">
      <c r="A222" s="12"/>
      <c r="B222" s="12"/>
      <c r="C222" s="12"/>
      <c r="D222" s="17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5.5">
      <c r="A223" s="12"/>
      <c r="B223" s="12"/>
      <c r="C223" s="12"/>
      <c r="D223" s="17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5.5">
      <c r="A224" s="12"/>
      <c r="B224" s="12"/>
      <c r="C224" s="12"/>
      <c r="D224" s="17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5.5">
      <c r="A225" s="12"/>
      <c r="B225" s="12"/>
      <c r="C225" s="12"/>
      <c r="D225" s="17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5.5">
      <c r="A226" s="12"/>
      <c r="B226" s="12"/>
      <c r="C226" s="12"/>
      <c r="D226" s="17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5.5">
      <c r="A227" s="12"/>
      <c r="B227" s="12"/>
      <c r="C227" s="12"/>
      <c r="D227" s="17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5.5">
      <c r="A228" s="12"/>
      <c r="B228" s="12"/>
      <c r="C228" s="12"/>
      <c r="D228" s="17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5.5">
      <c r="A229" s="12"/>
      <c r="B229" s="12"/>
      <c r="C229" s="12"/>
      <c r="D229" s="17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5.5">
      <c r="A230" s="12"/>
      <c r="B230" s="12"/>
      <c r="C230" s="12"/>
      <c r="D230" s="17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5.5">
      <c r="A231" s="12"/>
      <c r="B231" s="12"/>
      <c r="C231" s="12"/>
      <c r="D231" s="17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5.5">
      <c r="A232" s="12"/>
      <c r="B232" s="12"/>
      <c r="C232" s="12"/>
      <c r="D232" s="17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5.5">
      <c r="A233" s="12"/>
      <c r="B233" s="12"/>
      <c r="C233" s="12"/>
      <c r="D233" s="17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5.5">
      <c r="A234" s="12"/>
      <c r="B234" s="12"/>
      <c r="C234" s="12"/>
      <c r="D234" s="17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5.5">
      <c r="A235" s="12"/>
      <c r="B235" s="12"/>
      <c r="C235" s="12"/>
      <c r="D235" s="17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5.5">
      <c r="A236" s="12"/>
      <c r="B236" s="12"/>
      <c r="C236" s="12"/>
      <c r="D236" s="17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5.5">
      <c r="A237" s="12"/>
      <c r="B237" s="12"/>
      <c r="C237" s="12"/>
      <c r="D237" s="17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5.5">
      <c r="A238" s="12"/>
      <c r="B238" s="12"/>
      <c r="C238" s="12"/>
      <c r="D238" s="17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5.5">
      <c r="A239" s="12"/>
      <c r="B239" s="12"/>
      <c r="C239" s="12"/>
      <c r="D239" s="17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5.5">
      <c r="A240" s="12"/>
      <c r="B240" s="12"/>
      <c r="C240" s="12"/>
      <c r="D240" s="17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5.5">
      <c r="A241" s="12"/>
      <c r="B241" s="12"/>
      <c r="C241" s="12"/>
      <c r="D241" s="17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5.5">
      <c r="A242" s="12"/>
      <c r="B242" s="12"/>
      <c r="C242" s="12"/>
      <c r="D242" s="17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5.5">
      <c r="A243" s="12"/>
      <c r="B243" s="12"/>
      <c r="C243" s="12"/>
      <c r="D243" s="17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5.5">
      <c r="A244" s="12"/>
      <c r="B244" s="12"/>
      <c r="C244" s="12"/>
      <c r="D244" s="17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5.5">
      <c r="A245" s="12"/>
      <c r="B245" s="12"/>
      <c r="C245" s="12"/>
      <c r="D245" s="17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5.5">
      <c r="A246" s="12"/>
      <c r="B246" s="12"/>
      <c r="C246" s="12"/>
      <c r="D246" s="17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5.5">
      <c r="A247" s="12"/>
      <c r="B247" s="12"/>
      <c r="C247" s="12"/>
      <c r="D247" s="17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5.5">
      <c r="A248" s="12"/>
      <c r="B248" s="12"/>
      <c r="C248" s="12"/>
      <c r="D248" s="17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5.5">
      <c r="A249" s="12"/>
      <c r="B249" s="12"/>
      <c r="C249" s="12"/>
      <c r="D249" s="17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5.5">
      <c r="A250" s="12"/>
      <c r="B250" s="12"/>
      <c r="C250" s="12"/>
      <c r="D250" s="17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5.5">
      <c r="A251" s="12"/>
      <c r="B251" s="12"/>
      <c r="C251" s="12"/>
      <c r="D251" s="17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5.5">
      <c r="A252" s="12"/>
      <c r="B252" s="12"/>
      <c r="C252" s="12"/>
      <c r="D252" s="17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5.5">
      <c r="A253" s="12"/>
      <c r="B253" s="12"/>
      <c r="C253" s="12"/>
      <c r="D253" s="17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5.5">
      <c r="A254" s="12"/>
      <c r="B254" s="12"/>
      <c r="C254" s="12"/>
      <c r="D254" s="17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5.5">
      <c r="A255" s="12"/>
      <c r="B255" s="12"/>
      <c r="C255" s="12"/>
      <c r="D255" s="17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5.5">
      <c r="A256" s="12"/>
      <c r="B256" s="12"/>
      <c r="C256" s="12"/>
      <c r="D256" s="17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5.5">
      <c r="A257" s="12"/>
      <c r="B257" s="12"/>
      <c r="C257" s="12"/>
      <c r="D257" s="17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5.5">
      <c r="A258" s="12"/>
      <c r="B258" s="12"/>
      <c r="C258" s="12"/>
      <c r="D258" s="17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5.5">
      <c r="A259" s="12"/>
      <c r="B259" s="12"/>
      <c r="C259" s="12"/>
      <c r="D259" s="17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5.5">
      <c r="A260" s="12"/>
      <c r="B260" s="12"/>
      <c r="C260" s="12"/>
      <c r="D260" s="17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5.5">
      <c r="A261" s="12"/>
      <c r="B261" s="12"/>
      <c r="C261" s="12"/>
      <c r="D261" s="17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5.5">
      <c r="A262" s="12"/>
      <c r="B262" s="12"/>
      <c r="C262" s="12"/>
      <c r="D262" s="17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5.5">
      <c r="A263" s="12"/>
      <c r="B263" s="12"/>
      <c r="C263" s="12"/>
      <c r="D263" s="17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5.5">
      <c r="A264" s="12"/>
      <c r="B264" s="12"/>
      <c r="C264" s="12"/>
      <c r="D264" s="17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5.5">
      <c r="A265" s="12"/>
      <c r="B265" s="12"/>
      <c r="C265" s="12"/>
      <c r="D265" s="17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5.5">
      <c r="A266" s="12"/>
      <c r="B266" s="12"/>
      <c r="C266" s="12"/>
      <c r="D266" s="17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5.5">
      <c r="A267" s="12"/>
      <c r="B267" s="12"/>
      <c r="C267" s="12"/>
      <c r="D267" s="17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5.5">
      <c r="A268" s="12"/>
      <c r="B268" s="12"/>
      <c r="C268" s="12"/>
      <c r="D268" s="17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5.5">
      <c r="A269" s="12"/>
      <c r="B269" s="12"/>
      <c r="C269" s="12"/>
      <c r="D269" s="17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5.5">
      <c r="A270" s="12"/>
      <c r="B270" s="12"/>
      <c r="C270" s="12"/>
      <c r="D270" s="17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5.5">
      <c r="A271" s="12"/>
      <c r="B271" s="12"/>
      <c r="C271" s="12"/>
      <c r="D271" s="17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5.5">
      <c r="A272" s="12"/>
      <c r="B272" s="12"/>
      <c r="C272" s="12"/>
      <c r="D272" s="17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5.5">
      <c r="A273" s="12"/>
      <c r="B273" s="12"/>
      <c r="C273" s="12"/>
      <c r="D273" s="17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5.5">
      <c r="A274" s="12"/>
      <c r="B274" s="12"/>
      <c r="C274" s="12"/>
      <c r="D274" s="17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5.5">
      <c r="A275" s="12"/>
      <c r="B275" s="12"/>
      <c r="C275" s="12"/>
      <c r="D275" s="17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5.5">
      <c r="A276" s="12"/>
      <c r="B276" s="12"/>
      <c r="C276" s="12"/>
      <c r="D276" s="17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5.5">
      <c r="A277" s="12"/>
      <c r="B277" s="12"/>
      <c r="C277" s="12"/>
      <c r="D277" s="17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5.5">
      <c r="A278" s="12"/>
      <c r="B278" s="12"/>
      <c r="C278" s="12"/>
      <c r="D278" s="17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5.5">
      <c r="A279" s="12"/>
      <c r="B279" s="12"/>
      <c r="C279" s="12"/>
      <c r="D279" s="17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5.5">
      <c r="A280" s="12"/>
      <c r="B280" s="12"/>
      <c r="C280" s="12"/>
      <c r="D280" s="17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5.5">
      <c r="A281" s="12"/>
      <c r="B281" s="12"/>
      <c r="C281" s="12"/>
      <c r="D281" s="17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5.5">
      <c r="A282" s="12"/>
      <c r="B282" s="12"/>
      <c r="C282" s="12"/>
      <c r="D282" s="17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5.5">
      <c r="A283" s="12"/>
      <c r="B283" s="12"/>
      <c r="C283" s="12"/>
      <c r="D283" s="17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5.5">
      <c r="A284" s="12"/>
      <c r="B284" s="12"/>
      <c r="C284" s="12"/>
      <c r="D284" s="17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5.5">
      <c r="A285" s="12"/>
      <c r="B285" s="12"/>
      <c r="C285" s="12"/>
      <c r="D285" s="17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5.5">
      <c r="A286" s="12"/>
      <c r="B286" s="12"/>
      <c r="C286" s="12"/>
      <c r="D286" s="17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5.5">
      <c r="A287" s="12"/>
      <c r="B287" s="12"/>
      <c r="C287" s="12"/>
      <c r="D287" s="17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5.5">
      <c r="A288" s="12"/>
      <c r="B288" s="12"/>
      <c r="C288" s="12"/>
      <c r="D288" s="17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5.5">
      <c r="A289" s="12"/>
      <c r="B289" s="12"/>
      <c r="C289" s="12"/>
      <c r="D289" s="17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5.5">
      <c r="A290" s="12"/>
      <c r="B290" s="12"/>
      <c r="C290" s="12"/>
      <c r="D290" s="17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5.5">
      <c r="A291" s="12"/>
      <c r="B291" s="12"/>
      <c r="C291" s="12"/>
      <c r="D291" s="17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5.5">
      <c r="A292" s="12"/>
      <c r="B292" s="12"/>
      <c r="C292" s="12"/>
      <c r="D292" s="17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5.5">
      <c r="A293" s="12"/>
      <c r="B293" s="12"/>
      <c r="C293" s="12"/>
      <c r="D293" s="17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5.5">
      <c r="A294" s="12"/>
      <c r="B294" s="12"/>
      <c r="C294" s="12"/>
      <c r="D294" s="17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5.5">
      <c r="A295" s="12"/>
      <c r="B295" s="12"/>
      <c r="C295" s="12"/>
      <c r="D295" s="17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5.5">
      <c r="A296" s="12"/>
      <c r="B296" s="12"/>
      <c r="C296" s="12"/>
      <c r="D296" s="17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5.5">
      <c r="A297" s="12"/>
      <c r="B297" s="12"/>
      <c r="C297" s="12"/>
      <c r="D297" s="17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5.5">
      <c r="A298" s="12"/>
      <c r="B298" s="12"/>
      <c r="C298" s="12"/>
      <c r="D298" s="17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5.5">
      <c r="A299" s="12"/>
      <c r="B299" s="12"/>
      <c r="C299" s="12"/>
      <c r="D299" s="17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5.5">
      <c r="A300" s="12"/>
      <c r="B300" s="12"/>
      <c r="C300" s="12"/>
      <c r="D300" s="17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5.5">
      <c r="A301" s="12"/>
      <c r="B301" s="12"/>
      <c r="C301" s="12"/>
      <c r="D301" s="17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5.5">
      <c r="A302" s="12"/>
      <c r="B302" s="12"/>
      <c r="C302" s="12"/>
      <c r="D302" s="17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5.5">
      <c r="A303" s="12"/>
      <c r="B303" s="12"/>
      <c r="C303" s="12"/>
      <c r="D303" s="17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5.5">
      <c r="A304" s="12"/>
      <c r="B304" s="12"/>
      <c r="C304" s="12"/>
      <c r="D304" s="17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5.5">
      <c r="A305" s="12"/>
      <c r="B305" s="12"/>
      <c r="C305" s="12"/>
      <c r="D305" s="17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5.5">
      <c r="A306" s="12"/>
      <c r="B306" s="12"/>
      <c r="C306" s="12"/>
      <c r="D306" s="17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5.5">
      <c r="A307" s="12"/>
      <c r="B307" s="12"/>
      <c r="C307" s="12"/>
      <c r="D307" s="17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5.5">
      <c r="A308" s="12"/>
      <c r="B308" s="12"/>
      <c r="C308" s="12"/>
      <c r="D308" s="17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5.5">
      <c r="A309" s="12"/>
      <c r="B309" s="12"/>
      <c r="C309" s="12"/>
      <c r="D309" s="17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5.5">
      <c r="A310" s="12"/>
      <c r="B310" s="12"/>
      <c r="C310" s="12"/>
      <c r="D310" s="17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5.5">
      <c r="A311" s="12"/>
      <c r="B311" s="12"/>
      <c r="C311" s="12"/>
      <c r="D311" s="17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5.5">
      <c r="A312" s="12"/>
      <c r="B312" s="12"/>
      <c r="C312" s="12"/>
      <c r="D312" s="17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5.5">
      <c r="A313" s="12"/>
      <c r="B313" s="12"/>
      <c r="C313" s="12"/>
      <c r="D313" s="17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5.5">
      <c r="A314" s="12"/>
      <c r="B314" s="12"/>
      <c r="C314" s="12"/>
      <c r="D314" s="17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5.5">
      <c r="A315" s="12"/>
      <c r="B315" s="12"/>
      <c r="C315" s="12"/>
      <c r="D315" s="17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5.5">
      <c r="A316" s="12"/>
      <c r="B316" s="12"/>
      <c r="C316" s="12"/>
      <c r="D316" s="17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5.5">
      <c r="A317" s="12"/>
      <c r="B317" s="12"/>
      <c r="C317" s="12"/>
      <c r="D317" s="17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5.5">
      <c r="A318" s="12"/>
      <c r="B318" s="12"/>
      <c r="C318" s="12"/>
      <c r="D318" s="17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5.5">
      <c r="A319" s="12"/>
      <c r="B319" s="12"/>
      <c r="C319" s="12"/>
      <c r="D319" s="17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5.5">
      <c r="A320" s="12"/>
      <c r="B320" s="12"/>
      <c r="C320" s="12"/>
      <c r="D320" s="17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5.5">
      <c r="A321" s="12"/>
      <c r="B321" s="12"/>
      <c r="C321" s="12"/>
      <c r="D321" s="17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5.5">
      <c r="A322" s="12"/>
      <c r="B322" s="12"/>
      <c r="C322" s="12"/>
      <c r="D322" s="17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5.5">
      <c r="A323" s="12"/>
      <c r="B323" s="12"/>
      <c r="C323" s="12"/>
      <c r="D323" s="17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5.5">
      <c r="A324" s="12"/>
      <c r="B324" s="12"/>
      <c r="C324" s="12"/>
      <c r="D324" s="17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5.5">
      <c r="A325" s="12"/>
      <c r="B325" s="12"/>
      <c r="C325" s="12"/>
      <c r="D325" s="17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5.5">
      <c r="A326" s="12"/>
      <c r="B326" s="12"/>
      <c r="C326" s="12"/>
      <c r="D326" s="17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5.5">
      <c r="A327" s="12"/>
      <c r="B327" s="12"/>
      <c r="C327" s="12"/>
      <c r="D327" s="17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5.5">
      <c r="A328" s="12"/>
      <c r="B328" s="12"/>
      <c r="C328" s="12"/>
      <c r="D328" s="17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5.5">
      <c r="A329" s="12"/>
      <c r="B329" s="12"/>
      <c r="C329" s="12"/>
      <c r="D329" s="17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5.5">
      <c r="A330" s="12"/>
      <c r="B330" s="12"/>
      <c r="C330" s="12"/>
      <c r="D330" s="17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5.5">
      <c r="A331" s="12"/>
      <c r="B331" s="12"/>
      <c r="C331" s="12"/>
      <c r="D331" s="17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5.5">
      <c r="A332" s="12"/>
      <c r="B332" s="12"/>
      <c r="C332" s="12"/>
      <c r="D332" s="17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5.5">
      <c r="A333" s="12"/>
      <c r="B333" s="12"/>
      <c r="C333" s="12"/>
      <c r="D333" s="17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5.5">
      <c r="A334" s="12"/>
      <c r="B334" s="12"/>
      <c r="C334" s="12"/>
      <c r="D334" s="17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5.5">
      <c r="A335" s="12"/>
      <c r="B335" s="12"/>
      <c r="C335" s="12"/>
      <c r="D335" s="17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5.5">
      <c r="A336" s="12"/>
      <c r="B336" s="12"/>
      <c r="C336" s="12"/>
      <c r="D336" s="17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5.5">
      <c r="A337" s="12"/>
      <c r="B337" s="12"/>
      <c r="C337" s="12"/>
      <c r="D337" s="17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5.5">
      <c r="A338" s="12"/>
      <c r="B338" s="12"/>
      <c r="C338" s="12"/>
      <c r="D338" s="17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5.5">
      <c r="A339" s="12"/>
      <c r="B339" s="12"/>
      <c r="C339" s="12"/>
      <c r="D339" s="17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5.5">
      <c r="A340" s="12"/>
      <c r="B340" s="12"/>
      <c r="C340" s="12"/>
      <c r="D340" s="17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5.5">
      <c r="A341" s="12"/>
      <c r="B341" s="12"/>
      <c r="C341" s="12"/>
      <c r="D341" s="17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5.5">
      <c r="A342" s="12"/>
      <c r="B342" s="12"/>
      <c r="C342" s="12"/>
      <c r="D342" s="17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5.5">
      <c r="A343" s="12"/>
      <c r="B343" s="12"/>
      <c r="C343" s="12"/>
      <c r="D343" s="17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5.5">
      <c r="A344" s="12"/>
      <c r="B344" s="12"/>
      <c r="C344" s="12"/>
      <c r="D344" s="17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5.5">
      <c r="A345" s="12"/>
      <c r="B345" s="12"/>
      <c r="C345" s="12"/>
      <c r="D345" s="17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5.5">
      <c r="A346" s="12"/>
      <c r="B346" s="12"/>
      <c r="C346" s="12"/>
      <c r="D346" s="17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5.5">
      <c r="A347" s="12"/>
      <c r="B347" s="12"/>
      <c r="C347" s="12"/>
      <c r="D347" s="17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5.5">
      <c r="A348" s="12"/>
      <c r="B348" s="12"/>
      <c r="C348" s="12"/>
      <c r="D348" s="17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5.5">
      <c r="A349" s="12"/>
      <c r="B349" s="12"/>
      <c r="C349" s="12"/>
      <c r="D349" s="17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5.5">
      <c r="A350" s="12"/>
      <c r="B350" s="12"/>
      <c r="C350" s="12"/>
      <c r="D350" s="17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5.5">
      <c r="A351" s="12"/>
      <c r="B351" s="12"/>
      <c r="C351" s="12"/>
      <c r="D351" s="17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5.5">
      <c r="A352" s="12"/>
      <c r="B352" s="12"/>
      <c r="C352" s="12"/>
      <c r="D352" s="17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5.5">
      <c r="A353" s="12"/>
      <c r="B353" s="12"/>
      <c r="C353" s="12"/>
      <c r="D353" s="17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5.5">
      <c r="A354" s="12"/>
      <c r="B354" s="12"/>
      <c r="C354" s="12"/>
      <c r="D354" s="17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5.5">
      <c r="A355" s="12"/>
      <c r="B355" s="12"/>
      <c r="C355" s="12"/>
      <c r="D355" s="17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5.5">
      <c r="A356" s="12"/>
      <c r="B356" s="12"/>
      <c r="C356" s="12"/>
      <c r="D356" s="17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5.5">
      <c r="A357" s="12"/>
      <c r="B357" s="12"/>
      <c r="C357" s="12"/>
      <c r="D357" s="17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5.5">
      <c r="A358" s="12"/>
      <c r="B358" s="12"/>
      <c r="C358" s="12"/>
      <c r="D358" s="17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5.5">
      <c r="A359" s="12"/>
      <c r="B359" s="12"/>
      <c r="C359" s="12"/>
      <c r="D359" s="17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5.5">
      <c r="A360" s="12"/>
      <c r="B360" s="12"/>
      <c r="C360" s="12"/>
      <c r="D360" s="17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5.5">
      <c r="A361" s="12"/>
      <c r="B361" s="12"/>
      <c r="C361" s="12"/>
      <c r="D361" s="17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5.5">
      <c r="A362" s="12"/>
      <c r="B362" s="12"/>
      <c r="C362" s="12"/>
      <c r="D362" s="17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5.5">
      <c r="A363" s="12"/>
      <c r="B363" s="12"/>
      <c r="C363" s="12"/>
      <c r="D363" s="17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5.5">
      <c r="A364" s="12"/>
      <c r="B364" s="12"/>
      <c r="C364" s="12"/>
      <c r="D364" s="17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5.5">
      <c r="A365" s="12"/>
      <c r="B365" s="12"/>
      <c r="C365" s="12"/>
      <c r="D365" s="17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5.5">
      <c r="A366" s="12"/>
      <c r="B366" s="12"/>
      <c r="C366" s="12"/>
      <c r="D366" s="17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5.5">
      <c r="A367" s="12"/>
      <c r="B367" s="12"/>
      <c r="C367" s="12"/>
      <c r="D367" s="17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5.5">
      <c r="A368" s="12"/>
      <c r="B368" s="12"/>
      <c r="C368" s="12"/>
      <c r="D368" s="17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5.5">
      <c r="A369" s="12"/>
      <c r="B369" s="12"/>
      <c r="C369" s="12"/>
      <c r="D369" s="17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5.5">
      <c r="A370" s="12"/>
      <c r="B370" s="12"/>
      <c r="C370" s="12"/>
      <c r="D370" s="17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5.5">
      <c r="A371" s="12"/>
      <c r="B371" s="12"/>
      <c r="C371" s="12"/>
      <c r="D371" s="17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5.5">
      <c r="A372" s="12"/>
      <c r="B372" s="12"/>
      <c r="C372" s="12"/>
      <c r="D372" s="17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5.5">
      <c r="A373" s="12"/>
      <c r="B373" s="12"/>
      <c r="C373" s="12"/>
      <c r="D373" s="17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5.5">
      <c r="A374" s="12"/>
      <c r="B374" s="12"/>
      <c r="C374" s="12"/>
      <c r="D374" s="17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5.5">
      <c r="A375" s="12"/>
      <c r="B375" s="12"/>
      <c r="C375" s="12"/>
      <c r="D375" s="17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5.5">
      <c r="A376" s="12"/>
      <c r="B376" s="12"/>
      <c r="C376" s="12"/>
      <c r="D376" s="17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5.5">
      <c r="A377" s="12"/>
      <c r="B377" s="12"/>
      <c r="C377" s="12"/>
      <c r="D377" s="17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5.5">
      <c r="A378" s="12"/>
      <c r="B378" s="12"/>
      <c r="C378" s="12"/>
      <c r="D378" s="17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5.5">
      <c r="A379" s="12"/>
      <c r="B379" s="12"/>
      <c r="C379" s="12"/>
      <c r="D379" s="17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5.5">
      <c r="A380" s="12"/>
      <c r="B380" s="12"/>
      <c r="C380" s="12"/>
      <c r="D380" s="17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5.5">
      <c r="A381" s="12"/>
      <c r="B381" s="12"/>
      <c r="C381" s="12"/>
      <c r="D381" s="17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5.5">
      <c r="A382" s="12"/>
      <c r="B382" s="12"/>
      <c r="C382" s="12"/>
      <c r="D382" s="17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5.5">
      <c r="A383" s="12"/>
      <c r="B383" s="12"/>
      <c r="C383" s="12"/>
      <c r="D383" s="17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5.5">
      <c r="A384" s="12"/>
      <c r="B384" s="12"/>
      <c r="C384" s="12"/>
      <c r="D384" s="17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5.5">
      <c r="A385" s="12"/>
      <c r="B385" s="12"/>
      <c r="C385" s="12"/>
      <c r="D385" s="17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5.5">
      <c r="A386" s="12"/>
      <c r="B386" s="12"/>
      <c r="C386" s="12"/>
      <c r="D386" s="17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5.5">
      <c r="A387" s="12"/>
      <c r="B387" s="12"/>
      <c r="C387" s="12"/>
      <c r="D387" s="17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5.5">
      <c r="A388" s="12"/>
      <c r="B388" s="12"/>
      <c r="C388" s="12"/>
      <c r="D388" s="17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5.5">
      <c r="A389" s="12"/>
      <c r="B389" s="12"/>
      <c r="C389" s="12"/>
      <c r="D389" s="17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5.5">
      <c r="A390" s="12"/>
      <c r="B390" s="12"/>
      <c r="C390" s="12"/>
      <c r="D390" s="17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5.5">
      <c r="A391" s="12"/>
      <c r="B391" s="12"/>
      <c r="C391" s="12"/>
      <c r="D391" s="17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5.5">
      <c r="A392" s="12"/>
      <c r="B392" s="12"/>
      <c r="C392" s="12"/>
      <c r="D392" s="17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5.5">
      <c r="A393" s="12"/>
      <c r="B393" s="12"/>
      <c r="C393" s="12"/>
      <c r="D393" s="17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5.5">
      <c r="A394" s="12"/>
      <c r="B394" s="12"/>
      <c r="C394" s="12"/>
      <c r="D394" s="17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5.5">
      <c r="A395" s="12"/>
      <c r="B395" s="12"/>
      <c r="C395" s="12"/>
      <c r="D395" s="17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5.5">
      <c r="A396" s="12"/>
      <c r="B396" s="12"/>
      <c r="C396" s="12"/>
      <c r="D396" s="17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5.5">
      <c r="A397" s="12"/>
      <c r="B397" s="12"/>
      <c r="C397" s="12"/>
      <c r="D397" s="17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5.5">
      <c r="A398" s="12"/>
      <c r="B398" s="12"/>
      <c r="C398" s="12"/>
      <c r="D398" s="17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5.5">
      <c r="A399" s="12"/>
      <c r="B399" s="12"/>
      <c r="C399" s="12"/>
      <c r="D399" s="17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5.5">
      <c r="A400" s="12"/>
      <c r="B400" s="12"/>
      <c r="C400" s="12"/>
      <c r="D400" s="17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5.5">
      <c r="A401" s="12"/>
      <c r="B401" s="12"/>
      <c r="C401" s="12"/>
      <c r="D401" s="17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5.5">
      <c r="A402" s="12"/>
      <c r="B402" s="12"/>
      <c r="C402" s="12"/>
      <c r="D402" s="17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5.5">
      <c r="A403" s="12"/>
      <c r="B403" s="12"/>
      <c r="C403" s="12"/>
      <c r="D403" s="17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5.5">
      <c r="A404" s="12"/>
      <c r="B404" s="12"/>
      <c r="C404" s="12"/>
      <c r="D404" s="17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5.5">
      <c r="A405" s="12"/>
      <c r="B405" s="12"/>
      <c r="C405" s="12"/>
      <c r="D405" s="17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5.5">
      <c r="A406" s="12"/>
      <c r="B406" s="12"/>
      <c r="C406" s="12"/>
      <c r="D406" s="17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5.5">
      <c r="A407" s="12"/>
      <c r="B407" s="12"/>
      <c r="C407" s="12"/>
      <c r="D407" s="17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5.5">
      <c r="A408" s="12"/>
      <c r="B408" s="12"/>
      <c r="C408" s="12"/>
      <c r="D408" s="17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5.5">
      <c r="A409" s="12"/>
      <c r="B409" s="12"/>
      <c r="C409" s="12"/>
      <c r="D409" s="17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5.5">
      <c r="A410" s="12"/>
      <c r="B410" s="12"/>
      <c r="C410" s="12"/>
      <c r="D410" s="17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5.5">
      <c r="A411" s="12"/>
      <c r="B411" s="12"/>
      <c r="C411" s="12"/>
      <c r="D411" s="17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5.5">
      <c r="A412" s="12"/>
      <c r="B412" s="12"/>
      <c r="C412" s="12"/>
      <c r="D412" s="17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5.5">
      <c r="A413" s="12"/>
      <c r="B413" s="12"/>
      <c r="C413" s="12"/>
      <c r="D413" s="17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5.5">
      <c r="A414" s="12"/>
      <c r="B414" s="12"/>
      <c r="C414" s="12"/>
      <c r="D414" s="17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5.5">
      <c r="A415" s="12"/>
      <c r="B415" s="12"/>
      <c r="C415" s="12"/>
      <c r="D415" s="17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5.5">
      <c r="A416" s="12"/>
      <c r="B416" s="12"/>
      <c r="C416" s="12"/>
      <c r="D416" s="17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5.5">
      <c r="A417" s="12"/>
      <c r="B417" s="12"/>
      <c r="C417" s="12"/>
      <c r="D417" s="17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5.5">
      <c r="A418" s="12"/>
      <c r="B418" s="12"/>
      <c r="C418" s="12"/>
      <c r="D418" s="17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5.5">
      <c r="A419" s="12"/>
      <c r="B419" s="12"/>
      <c r="C419" s="12"/>
      <c r="D419" s="17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5.5">
      <c r="A420" s="12"/>
      <c r="B420" s="12"/>
      <c r="C420" s="12"/>
      <c r="D420" s="17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5.5">
      <c r="A421" s="12"/>
      <c r="B421" s="12"/>
      <c r="C421" s="12"/>
      <c r="D421" s="17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5.5">
      <c r="A422" s="12"/>
      <c r="B422" s="12"/>
      <c r="C422" s="12"/>
      <c r="D422" s="17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5.5">
      <c r="A423" s="12"/>
      <c r="B423" s="12"/>
      <c r="C423" s="12"/>
      <c r="D423" s="17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5.5">
      <c r="A424" s="12"/>
      <c r="B424" s="12"/>
      <c r="C424" s="12"/>
      <c r="D424" s="17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5.5">
      <c r="A425" s="12"/>
      <c r="B425" s="12"/>
      <c r="C425" s="12"/>
      <c r="D425" s="17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5.5">
      <c r="A426" s="12"/>
      <c r="B426" s="12"/>
      <c r="C426" s="12"/>
      <c r="D426" s="17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5.5">
      <c r="A427" s="12"/>
      <c r="B427" s="12"/>
      <c r="C427" s="12"/>
      <c r="D427" s="17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5.5">
      <c r="A428" s="12"/>
      <c r="B428" s="12"/>
      <c r="C428" s="12"/>
      <c r="D428" s="17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5.5">
      <c r="A429" s="12"/>
      <c r="B429" s="12"/>
      <c r="C429" s="12"/>
      <c r="D429" s="17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5.5">
      <c r="A430" s="12"/>
      <c r="B430" s="12"/>
      <c r="C430" s="12"/>
      <c r="D430" s="17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5.5">
      <c r="A431" s="12"/>
      <c r="B431" s="12"/>
      <c r="C431" s="12"/>
      <c r="D431" s="17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5.5">
      <c r="A432" s="12"/>
      <c r="B432" s="12"/>
      <c r="C432" s="12"/>
      <c r="D432" s="17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5.5">
      <c r="A433" s="12"/>
      <c r="B433" s="12"/>
      <c r="C433" s="12"/>
      <c r="D433" s="17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5.5">
      <c r="A434" s="12"/>
      <c r="B434" s="12"/>
      <c r="C434" s="12"/>
      <c r="D434" s="17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5.5">
      <c r="A435" s="12"/>
      <c r="B435" s="12"/>
      <c r="C435" s="12"/>
      <c r="D435" s="17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5.5">
      <c r="A436" s="12"/>
      <c r="B436" s="12"/>
      <c r="C436" s="12"/>
      <c r="D436" s="17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5.5">
      <c r="A437" s="12"/>
      <c r="B437" s="12"/>
      <c r="C437" s="12"/>
      <c r="D437" s="17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5.5">
      <c r="A438" s="12"/>
      <c r="B438" s="12"/>
      <c r="C438" s="12"/>
      <c r="D438" s="17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5.5">
      <c r="A439" s="12"/>
      <c r="B439" s="12"/>
      <c r="C439" s="12"/>
      <c r="D439" s="17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5.5">
      <c r="A440" s="12"/>
      <c r="B440" s="12"/>
      <c r="C440" s="12"/>
      <c r="D440" s="17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5.5">
      <c r="A441" s="12"/>
      <c r="B441" s="12"/>
      <c r="C441" s="12"/>
      <c r="D441" s="17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5.5">
      <c r="A442" s="12"/>
      <c r="B442" s="12"/>
      <c r="C442" s="12"/>
      <c r="D442" s="17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5.5">
      <c r="A443" s="12"/>
      <c r="B443" s="12"/>
      <c r="C443" s="12"/>
      <c r="D443" s="17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5.5">
      <c r="A444" s="12"/>
      <c r="B444" s="12"/>
      <c r="C444" s="12"/>
      <c r="D444" s="17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5.5">
      <c r="A445" s="12"/>
      <c r="B445" s="12"/>
      <c r="C445" s="12"/>
      <c r="D445" s="17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5.5">
      <c r="A446" s="12"/>
      <c r="B446" s="12"/>
      <c r="C446" s="12"/>
      <c r="D446" s="17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5.5">
      <c r="A447" s="12"/>
      <c r="B447" s="12"/>
      <c r="C447" s="12"/>
      <c r="D447" s="17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5.5">
      <c r="A448" s="12"/>
      <c r="B448" s="12"/>
      <c r="C448" s="12"/>
      <c r="D448" s="17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5.5">
      <c r="A449" s="12"/>
      <c r="B449" s="12"/>
      <c r="C449" s="12"/>
      <c r="D449" s="17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5.5">
      <c r="A450" s="12"/>
      <c r="B450" s="12"/>
      <c r="C450" s="12"/>
      <c r="D450" s="17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5.5">
      <c r="A451" s="12"/>
      <c r="B451" s="12"/>
      <c r="C451" s="12"/>
      <c r="D451" s="17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5.5">
      <c r="A452" s="12"/>
      <c r="B452" s="12"/>
      <c r="C452" s="12"/>
      <c r="D452" s="17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5.5">
      <c r="A453" s="12"/>
      <c r="B453" s="12"/>
      <c r="C453" s="12"/>
      <c r="D453" s="17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5.5">
      <c r="A454" s="12"/>
      <c r="B454" s="12"/>
      <c r="C454" s="12"/>
      <c r="D454" s="17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5.5">
      <c r="A455" s="12"/>
      <c r="B455" s="12"/>
      <c r="C455" s="12"/>
      <c r="D455" s="17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5.5">
      <c r="A456" s="12"/>
      <c r="B456" s="12"/>
      <c r="C456" s="12"/>
      <c r="D456" s="17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5.5">
      <c r="A457" s="12"/>
      <c r="B457" s="12"/>
      <c r="C457" s="12"/>
      <c r="D457" s="17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5.5">
      <c r="A458" s="12"/>
      <c r="B458" s="12"/>
      <c r="C458" s="12"/>
      <c r="D458" s="17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5.5">
      <c r="A459" s="12"/>
      <c r="B459" s="12"/>
      <c r="C459" s="12"/>
      <c r="D459" s="17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5.5">
      <c r="A460" s="12"/>
      <c r="B460" s="12"/>
      <c r="C460" s="12"/>
      <c r="D460" s="17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5.5">
      <c r="A461" s="12"/>
      <c r="B461" s="12"/>
      <c r="C461" s="12"/>
      <c r="D461" s="17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5.5">
      <c r="A462" s="12"/>
      <c r="B462" s="12"/>
      <c r="C462" s="12"/>
      <c r="D462" s="17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5.5">
      <c r="A463" s="12"/>
      <c r="B463" s="12"/>
      <c r="C463" s="12"/>
      <c r="D463" s="17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5.5">
      <c r="A464" s="12"/>
      <c r="B464" s="12"/>
      <c r="C464" s="12"/>
      <c r="D464" s="17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5.5">
      <c r="A465" s="12"/>
      <c r="B465" s="12"/>
      <c r="C465" s="12"/>
      <c r="D465" s="17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5.5">
      <c r="A466" s="12"/>
      <c r="B466" s="12"/>
      <c r="C466" s="12"/>
      <c r="D466" s="17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5.5">
      <c r="A467" s="12"/>
      <c r="B467" s="12"/>
      <c r="C467" s="12"/>
      <c r="D467" s="17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5.5">
      <c r="A468" s="12"/>
      <c r="B468" s="12"/>
      <c r="C468" s="12"/>
      <c r="D468" s="17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5.5">
      <c r="A469" s="12"/>
      <c r="B469" s="12"/>
      <c r="C469" s="12"/>
      <c r="D469" s="17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5.5">
      <c r="A470" s="12"/>
      <c r="B470" s="12"/>
      <c r="C470" s="12"/>
      <c r="D470" s="17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5.5">
      <c r="A471" s="12"/>
      <c r="B471" s="12"/>
      <c r="C471" s="12"/>
      <c r="D471" s="17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5.5">
      <c r="A472" s="12"/>
      <c r="B472" s="12"/>
      <c r="C472" s="12"/>
      <c r="D472" s="17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5.5">
      <c r="A473" s="12"/>
      <c r="B473" s="12"/>
      <c r="C473" s="12"/>
      <c r="D473" s="17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5.5">
      <c r="A474" s="12"/>
      <c r="B474" s="12"/>
      <c r="C474" s="12"/>
      <c r="D474" s="17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5.5">
      <c r="A475" s="12"/>
      <c r="B475" s="12"/>
      <c r="C475" s="12"/>
      <c r="D475" s="17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5.5">
      <c r="A476" s="12"/>
      <c r="B476" s="12"/>
      <c r="C476" s="12"/>
      <c r="D476" s="17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5.5">
      <c r="A477" s="12"/>
      <c r="B477" s="12"/>
      <c r="C477" s="12"/>
      <c r="D477" s="17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5.5">
      <c r="A478" s="12"/>
      <c r="B478" s="12"/>
      <c r="C478" s="12"/>
      <c r="D478" s="17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5.5">
      <c r="A479" s="12"/>
      <c r="B479" s="12"/>
      <c r="C479" s="12"/>
      <c r="D479" s="17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5.5">
      <c r="A480" s="12"/>
      <c r="B480" s="12"/>
      <c r="C480" s="12"/>
      <c r="D480" s="17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5.5">
      <c r="A481" s="12"/>
      <c r="B481" s="12"/>
      <c r="C481" s="12"/>
      <c r="D481" s="17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5.5">
      <c r="A482" s="12"/>
      <c r="B482" s="12"/>
      <c r="C482" s="12"/>
      <c r="D482" s="17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5.5">
      <c r="A483" s="12"/>
      <c r="B483" s="12"/>
      <c r="C483" s="12"/>
      <c r="D483" s="17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5.5">
      <c r="A484" s="12"/>
      <c r="B484" s="12"/>
      <c r="C484" s="12"/>
      <c r="D484" s="17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5.5">
      <c r="A485" s="12"/>
      <c r="B485" s="12"/>
      <c r="C485" s="12"/>
      <c r="D485" s="17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5.5">
      <c r="A486" s="12"/>
      <c r="B486" s="12"/>
      <c r="C486" s="12"/>
      <c r="D486" s="17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5.5">
      <c r="A487" s="12"/>
      <c r="B487" s="12"/>
      <c r="C487" s="12"/>
      <c r="D487" s="17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5.5">
      <c r="A488" s="12"/>
      <c r="B488" s="12"/>
      <c r="C488" s="12"/>
      <c r="D488" s="17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5.5">
      <c r="A489" s="12"/>
      <c r="B489" s="12"/>
      <c r="C489" s="12"/>
      <c r="D489" s="17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5.5">
      <c r="A490" s="12"/>
      <c r="B490" s="12"/>
      <c r="C490" s="12"/>
      <c r="D490" s="17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5.5">
      <c r="A491" s="12"/>
      <c r="B491" s="12"/>
      <c r="C491" s="12"/>
      <c r="D491" s="17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5.5">
      <c r="A492" s="12"/>
      <c r="B492" s="12"/>
      <c r="C492" s="12"/>
      <c r="D492" s="17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5.5">
      <c r="A493" s="12"/>
      <c r="B493" s="12"/>
      <c r="C493" s="12"/>
      <c r="D493" s="17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5.5">
      <c r="A494" s="12"/>
      <c r="B494" s="12"/>
      <c r="C494" s="12"/>
      <c r="D494" s="17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5.5">
      <c r="A495" s="12"/>
      <c r="B495" s="12"/>
      <c r="C495" s="12"/>
      <c r="D495" s="17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5.5">
      <c r="A496" s="12"/>
      <c r="B496" s="12"/>
      <c r="C496" s="12"/>
      <c r="D496" s="17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5.5">
      <c r="A497" s="12"/>
      <c r="B497" s="12"/>
      <c r="C497" s="12"/>
      <c r="D497" s="17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5.5">
      <c r="A498" s="12"/>
      <c r="B498" s="12"/>
      <c r="C498" s="12"/>
      <c r="D498" s="17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5.5">
      <c r="A499" s="12"/>
      <c r="B499" s="12"/>
      <c r="C499" s="12"/>
      <c r="D499" s="17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5.5">
      <c r="A500" s="12"/>
      <c r="B500" s="12"/>
      <c r="C500" s="12"/>
      <c r="D500" s="17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5.5">
      <c r="A501" s="12"/>
      <c r="B501" s="12"/>
      <c r="C501" s="12"/>
      <c r="D501" s="17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5.5">
      <c r="A502" s="12"/>
      <c r="B502" s="12"/>
      <c r="C502" s="12"/>
      <c r="D502" s="17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5.5">
      <c r="A503" s="12"/>
      <c r="B503" s="12"/>
      <c r="C503" s="12"/>
      <c r="D503" s="17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5.5">
      <c r="A504" s="12"/>
      <c r="B504" s="12"/>
      <c r="C504" s="12"/>
      <c r="D504" s="17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5.5">
      <c r="A505" s="12"/>
      <c r="B505" s="12"/>
      <c r="C505" s="12"/>
      <c r="D505" s="17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5.5">
      <c r="A506" s="12"/>
      <c r="B506" s="12"/>
      <c r="C506" s="12"/>
      <c r="D506" s="17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5.5">
      <c r="A507" s="12"/>
      <c r="B507" s="12"/>
      <c r="C507" s="12"/>
      <c r="D507" s="17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5.5">
      <c r="A508" s="12"/>
      <c r="B508" s="12"/>
      <c r="C508" s="12"/>
      <c r="D508" s="17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5.5">
      <c r="A509" s="12"/>
      <c r="B509" s="12"/>
      <c r="C509" s="12"/>
      <c r="D509" s="17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5.5">
      <c r="A510" s="12"/>
      <c r="B510" s="12"/>
      <c r="C510" s="12"/>
      <c r="D510" s="17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5.5">
      <c r="A511" s="12"/>
      <c r="B511" s="12"/>
      <c r="C511" s="12"/>
      <c r="D511" s="17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5.5">
      <c r="A512" s="12"/>
      <c r="B512" s="12"/>
      <c r="C512" s="12"/>
      <c r="D512" s="17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5.5">
      <c r="A513" s="12"/>
      <c r="B513" s="12"/>
      <c r="C513" s="12"/>
      <c r="D513" s="17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5.5">
      <c r="A514" s="12"/>
      <c r="B514" s="12"/>
      <c r="C514" s="12"/>
      <c r="D514" s="17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5.5">
      <c r="A515" s="12"/>
      <c r="B515" s="12"/>
      <c r="C515" s="12"/>
      <c r="D515" s="17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5.5">
      <c r="A516" s="12"/>
      <c r="B516" s="12"/>
      <c r="C516" s="12"/>
      <c r="D516" s="17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5.5">
      <c r="A517" s="12"/>
      <c r="B517" s="12"/>
      <c r="C517" s="12"/>
      <c r="D517" s="17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5.5">
      <c r="A518" s="12"/>
      <c r="B518" s="12"/>
      <c r="C518" s="12"/>
      <c r="D518" s="17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5.5">
      <c r="A519" s="12"/>
      <c r="B519" s="12"/>
      <c r="C519" s="12"/>
      <c r="D519" s="17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5.5">
      <c r="A520" s="12"/>
      <c r="B520" s="12"/>
      <c r="C520" s="12"/>
      <c r="D520" s="17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5.5">
      <c r="A521" s="12"/>
      <c r="B521" s="12"/>
      <c r="C521" s="12"/>
      <c r="D521" s="17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5.5">
      <c r="A522" s="12"/>
      <c r="B522" s="12"/>
      <c r="C522" s="12"/>
      <c r="D522" s="17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5.5">
      <c r="A523" s="12"/>
      <c r="B523" s="12"/>
      <c r="C523" s="12"/>
      <c r="D523" s="17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5.5">
      <c r="A524" s="12"/>
      <c r="B524" s="12"/>
      <c r="C524" s="12"/>
      <c r="D524" s="17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5.5">
      <c r="A525" s="12"/>
      <c r="B525" s="12"/>
      <c r="C525" s="12"/>
      <c r="D525" s="17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5.5">
      <c r="A526" s="12"/>
      <c r="B526" s="12"/>
      <c r="C526" s="12"/>
      <c r="D526" s="17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5.5">
      <c r="A527" s="12"/>
      <c r="B527" s="12"/>
      <c r="C527" s="12"/>
      <c r="D527" s="17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5.5">
      <c r="A528" s="12"/>
      <c r="B528" s="12"/>
      <c r="C528" s="12"/>
      <c r="D528" s="17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5.5">
      <c r="A529" s="12"/>
      <c r="B529" s="12"/>
      <c r="C529" s="12"/>
      <c r="D529" s="17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5.5">
      <c r="A530" s="12"/>
      <c r="B530" s="12"/>
      <c r="C530" s="12"/>
      <c r="D530" s="17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5.5">
      <c r="A531" s="12"/>
      <c r="B531" s="12"/>
      <c r="C531" s="12"/>
      <c r="D531" s="17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5.5">
      <c r="A532" s="12"/>
      <c r="B532" s="12"/>
      <c r="C532" s="12"/>
      <c r="D532" s="17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5.5">
      <c r="A533" s="12"/>
      <c r="B533" s="12"/>
      <c r="C533" s="12"/>
      <c r="D533" s="17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5.5">
      <c r="A534" s="12"/>
      <c r="B534" s="12"/>
      <c r="C534" s="12"/>
      <c r="D534" s="17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5.5">
      <c r="A535" s="12"/>
      <c r="B535" s="12"/>
      <c r="C535" s="12"/>
      <c r="D535" s="17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5.5">
      <c r="A536" s="12"/>
      <c r="B536" s="12"/>
      <c r="C536" s="12"/>
      <c r="D536" s="17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5.5">
      <c r="A537" s="12"/>
      <c r="B537" s="12"/>
      <c r="C537" s="12"/>
      <c r="D537" s="17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5.5">
      <c r="A538" s="12"/>
      <c r="B538" s="12"/>
      <c r="C538" s="12"/>
      <c r="D538" s="17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5.5">
      <c r="A539" s="12"/>
      <c r="B539" s="12"/>
      <c r="C539" s="12"/>
      <c r="D539" s="17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5.5">
      <c r="A540" s="12"/>
      <c r="B540" s="12"/>
      <c r="C540" s="12"/>
      <c r="D540" s="17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5.5">
      <c r="A541" s="12"/>
      <c r="B541" s="12"/>
      <c r="C541" s="12"/>
      <c r="D541" s="17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5.5">
      <c r="A542" s="12"/>
      <c r="B542" s="12"/>
      <c r="C542" s="12"/>
      <c r="D542" s="17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5.5">
      <c r="A543" s="12"/>
      <c r="B543" s="12"/>
      <c r="C543" s="12"/>
      <c r="D543" s="17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5.5">
      <c r="A544" s="12"/>
      <c r="B544" s="12"/>
      <c r="C544" s="12"/>
      <c r="D544" s="17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5.5">
      <c r="A545" s="12"/>
      <c r="B545" s="12"/>
      <c r="C545" s="12"/>
      <c r="D545" s="17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5.5">
      <c r="A546" s="12"/>
      <c r="B546" s="12"/>
      <c r="C546" s="12"/>
      <c r="D546" s="17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5.5">
      <c r="A547" s="12"/>
      <c r="B547" s="12"/>
      <c r="C547" s="12"/>
      <c r="D547" s="17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5.5">
      <c r="A548" s="12"/>
      <c r="B548" s="12"/>
      <c r="C548" s="12"/>
      <c r="D548" s="17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5.5">
      <c r="A549" s="12"/>
      <c r="B549" s="12"/>
      <c r="C549" s="12"/>
      <c r="D549" s="17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5.5">
      <c r="A550" s="12"/>
      <c r="B550" s="12"/>
      <c r="C550" s="12"/>
      <c r="D550" s="17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5.5">
      <c r="A551" s="12"/>
      <c r="B551" s="12"/>
      <c r="C551" s="12"/>
      <c r="D551" s="17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5.5">
      <c r="A552" s="12"/>
      <c r="B552" s="12"/>
      <c r="C552" s="12"/>
      <c r="D552" s="17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5.5">
      <c r="A553" s="12"/>
      <c r="B553" s="12"/>
      <c r="C553" s="12"/>
      <c r="D553" s="17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5.5">
      <c r="A554" s="12"/>
      <c r="B554" s="12"/>
      <c r="C554" s="12"/>
      <c r="D554" s="17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5.5">
      <c r="A555" s="12"/>
      <c r="B555" s="12"/>
      <c r="C555" s="12"/>
      <c r="D555" s="17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5.5">
      <c r="A556" s="12"/>
      <c r="B556" s="12"/>
      <c r="C556" s="12"/>
      <c r="D556" s="17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5.5">
      <c r="A557" s="12"/>
      <c r="B557" s="12"/>
      <c r="C557" s="12"/>
      <c r="D557" s="17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5.5">
      <c r="A558" s="12"/>
      <c r="B558" s="12"/>
      <c r="C558" s="12"/>
      <c r="D558" s="17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5.5">
      <c r="A559" s="12"/>
      <c r="B559" s="12"/>
      <c r="C559" s="12"/>
      <c r="D559" s="17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5.5">
      <c r="A560" s="12"/>
      <c r="B560" s="12"/>
      <c r="C560" s="12"/>
      <c r="D560" s="17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5.5">
      <c r="A561" s="12"/>
      <c r="B561" s="12"/>
      <c r="C561" s="12"/>
      <c r="D561" s="17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5.5">
      <c r="A562" s="12"/>
      <c r="B562" s="12"/>
      <c r="C562" s="12"/>
      <c r="D562" s="17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5.5">
      <c r="A563" s="12"/>
      <c r="B563" s="12"/>
      <c r="C563" s="12"/>
      <c r="D563" s="17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5.5">
      <c r="A564" s="12"/>
      <c r="B564" s="12"/>
      <c r="C564" s="12"/>
      <c r="D564" s="17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5.5">
      <c r="A565" s="12"/>
      <c r="B565" s="12"/>
      <c r="C565" s="12"/>
      <c r="D565" s="17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5.5">
      <c r="A566" s="12"/>
      <c r="B566" s="12"/>
      <c r="C566" s="12"/>
      <c r="D566" s="17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5.5">
      <c r="A567" s="12"/>
      <c r="B567" s="12"/>
      <c r="C567" s="12"/>
      <c r="D567" s="17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5.5">
      <c r="A568" s="12"/>
      <c r="B568" s="12"/>
      <c r="C568" s="12"/>
      <c r="D568" s="17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5.5">
      <c r="A569" s="12"/>
      <c r="B569" s="12"/>
      <c r="C569" s="12"/>
      <c r="D569" s="17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5.5">
      <c r="A570" s="12"/>
      <c r="B570" s="12"/>
      <c r="C570" s="12"/>
      <c r="D570" s="17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5.5">
      <c r="A571" s="12"/>
      <c r="B571" s="12"/>
      <c r="C571" s="12"/>
      <c r="D571" s="17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5.5">
      <c r="A572" s="12"/>
      <c r="B572" s="12"/>
      <c r="C572" s="12"/>
      <c r="D572" s="17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5.5">
      <c r="A573" s="12"/>
      <c r="B573" s="12"/>
      <c r="C573" s="12"/>
      <c r="D573" s="17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5.5">
      <c r="A574" s="12"/>
      <c r="B574" s="12"/>
      <c r="C574" s="12"/>
      <c r="D574" s="17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5.5">
      <c r="A575" s="12"/>
      <c r="B575" s="12"/>
      <c r="C575" s="12"/>
      <c r="D575" s="17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5.5">
      <c r="A576" s="12"/>
      <c r="B576" s="12"/>
      <c r="C576" s="12"/>
      <c r="D576" s="17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5.5">
      <c r="A577" s="12"/>
      <c r="B577" s="12"/>
      <c r="C577" s="12"/>
      <c r="D577" s="17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5.5">
      <c r="A578" s="12"/>
      <c r="B578" s="12"/>
      <c r="C578" s="12"/>
      <c r="D578" s="17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5.5">
      <c r="A579" s="12"/>
      <c r="B579" s="12"/>
      <c r="C579" s="12"/>
      <c r="D579" s="17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5.5">
      <c r="A580" s="12"/>
      <c r="B580" s="12"/>
      <c r="C580" s="12"/>
      <c r="D580" s="17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5.5">
      <c r="A581" s="12"/>
      <c r="B581" s="12"/>
      <c r="C581" s="12"/>
      <c r="D581" s="17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5.5">
      <c r="A582" s="12"/>
      <c r="B582" s="12"/>
      <c r="C582" s="12"/>
      <c r="D582" s="17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5.5">
      <c r="A583" s="12"/>
      <c r="B583" s="12"/>
      <c r="C583" s="12"/>
      <c r="D583" s="17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5.5">
      <c r="A584" s="12"/>
      <c r="B584" s="12"/>
      <c r="C584" s="12"/>
      <c r="D584" s="17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5.5">
      <c r="A585" s="12"/>
      <c r="B585" s="12"/>
      <c r="C585" s="12"/>
      <c r="D585" s="17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5.5">
      <c r="A586" s="12"/>
      <c r="B586" s="12"/>
      <c r="C586" s="12"/>
      <c r="D586" s="17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5.5">
      <c r="A587" s="12"/>
      <c r="B587" s="12"/>
      <c r="C587" s="12"/>
      <c r="D587" s="17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5.5">
      <c r="A588" s="12"/>
      <c r="B588" s="12"/>
      <c r="C588" s="12"/>
      <c r="D588" s="17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5.5">
      <c r="A589" s="12"/>
      <c r="B589" s="12"/>
      <c r="C589" s="12"/>
      <c r="D589" s="17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5.5">
      <c r="A590" s="12"/>
      <c r="B590" s="12"/>
      <c r="C590" s="12"/>
      <c r="D590" s="17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5.5">
      <c r="A591" s="12"/>
      <c r="B591" s="12"/>
      <c r="C591" s="12"/>
      <c r="D591" s="17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5.5">
      <c r="A592" s="12"/>
      <c r="B592" s="12"/>
      <c r="C592" s="12"/>
      <c r="D592" s="17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5.5">
      <c r="A593" s="12"/>
      <c r="B593" s="12"/>
      <c r="C593" s="12"/>
      <c r="D593" s="17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5.5">
      <c r="A594" s="12"/>
      <c r="B594" s="12"/>
      <c r="C594" s="12"/>
      <c r="D594" s="17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5.5">
      <c r="A595" s="12"/>
      <c r="B595" s="12"/>
      <c r="C595" s="12"/>
      <c r="D595" s="17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5.5">
      <c r="A596" s="12"/>
      <c r="B596" s="12"/>
      <c r="C596" s="12"/>
      <c r="D596" s="17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5.5">
      <c r="A597" s="12"/>
      <c r="B597" s="12"/>
      <c r="C597" s="12"/>
      <c r="D597" s="17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5.5">
      <c r="A598" s="12"/>
      <c r="B598" s="12"/>
      <c r="C598" s="12"/>
      <c r="D598" s="17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5.5">
      <c r="A599" s="12"/>
      <c r="B599" s="12"/>
      <c r="C599" s="12"/>
      <c r="D599" s="17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5.5">
      <c r="A600" s="12"/>
      <c r="B600" s="12"/>
      <c r="C600" s="12"/>
      <c r="D600" s="17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5.5">
      <c r="A601" s="12"/>
      <c r="B601" s="12"/>
      <c r="C601" s="12"/>
      <c r="D601" s="17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5.5">
      <c r="A602" s="12"/>
      <c r="B602" s="12"/>
      <c r="C602" s="12"/>
      <c r="D602" s="17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5.5">
      <c r="A603" s="12"/>
      <c r="B603" s="12"/>
      <c r="C603" s="12"/>
      <c r="D603" s="17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5.5">
      <c r="A604" s="12"/>
      <c r="B604" s="12"/>
      <c r="C604" s="12"/>
      <c r="D604" s="17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5.5">
      <c r="A605" s="12"/>
      <c r="B605" s="12"/>
      <c r="C605" s="12"/>
      <c r="D605" s="17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5.5">
      <c r="A606" s="12"/>
      <c r="B606" s="12"/>
      <c r="C606" s="12"/>
      <c r="D606" s="17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5.5">
      <c r="A607" s="12"/>
      <c r="B607" s="12"/>
      <c r="C607" s="12"/>
      <c r="D607" s="17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5.5">
      <c r="A608" s="12"/>
      <c r="B608" s="12"/>
      <c r="C608" s="12"/>
      <c r="D608" s="17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5.5">
      <c r="A609" s="12"/>
      <c r="B609" s="12"/>
      <c r="C609" s="12"/>
      <c r="D609" s="17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5.5">
      <c r="A610" s="12"/>
      <c r="B610" s="12"/>
      <c r="C610" s="12"/>
      <c r="D610" s="17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5.5">
      <c r="A611" s="12"/>
      <c r="B611" s="12"/>
      <c r="C611" s="12"/>
      <c r="D611" s="17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5.5">
      <c r="A612" s="12"/>
      <c r="B612" s="12"/>
      <c r="C612" s="12"/>
      <c r="D612" s="17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5.5">
      <c r="A613" s="12"/>
      <c r="B613" s="12"/>
      <c r="C613" s="12"/>
      <c r="D613" s="17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5.5">
      <c r="A614" s="12"/>
      <c r="B614" s="12"/>
      <c r="C614" s="12"/>
      <c r="D614" s="17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5.5">
      <c r="A615" s="12"/>
      <c r="B615" s="12"/>
      <c r="C615" s="12"/>
      <c r="D615" s="17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5.5">
      <c r="A616" s="12"/>
      <c r="B616" s="12"/>
      <c r="C616" s="12"/>
      <c r="D616" s="17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5.5">
      <c r="A617" s="12"/>
      <c r="B617" s="12"/>
      <c r="C617" s="12"/>
      <c r="D617" s="17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5.5">
      <c r="A618" s="12"/>
      <c r="B618" s="12"/>
      <c r="C618" s="12"/>
      <c r="D618" s="17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5.5">
      <c r="A619" s="12"/>
      <c r="B619" s="12"/>
      <c r="C619" s="12"/>
      <c r="D619" s="17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5.5">
      <c r="A620" s="12"/>
      <c r="B620" s="12"/>
      <c r="C620" s="12"/>
      <c r="D620" s="17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5.5">
      <c r="A621" s="12"/>
      <c r="B621" s="12"/>
      <c r="C621" s="12"/>
      <c r="D621" s="17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5.5">
      <c r="A622" s="12"/>
      <c r="B622" s="12"/>
      <c r="C622" s="12"/>
      <c r="D622" s="17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5.5">
      <c r="A623" s="12"/>
      <c r="B623" s="12"/>
      <c r="C623" s="12"/>
      <c r="D623" s="17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5.5">
      <c r="A624" s="12"/>
      <c r="B624" s="12"/>
      <c r="C624" s="12"/>
      <c r="D624" s="17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5.5">
      <c r="A625" s="12"/>
      <c r="B625" s="12"/>
      <c r="C625" s="12"/>
      <c r="D625" s="17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5.5">
      <c r="A626" s="12"/>
      <c r="B626" s="12"/>
      <c r="C626" s="12"/>
      <c r="D626" s="17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5.5">
      <c r="A627" s="12"/>
      <c r="B627" s="12"/>
      <c r="C627" s="12"/>
      <c r="D627" s="17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5.5">
      <c r="A628" s="12"/>
      <c r="B628" s="12"/>
      <c r="C628" s="12"/>
      <c r="D628" s="17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5.5">
      <c r="A629" s="12"/>
      <c r="B629" s="12"/>
      <c r="C629" s="12"/>
      <c r="D629" s="17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5.5">
      <c r="A630" s="12"/>
      <c r="B630" s="12"/>
      <c r="C630" s="12"/>
      <c r="D630" s="17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5.5">
      <c r="A631" s="12"/>
      <c r="B631" s="12"/>
      <c r="C631" s="12"/>
      <c r="D631" s="17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5.5">
      <c r="A632" s="12"/>
      <c r="B632" s="12"/>
      <c r="C632" s="12"/>
      <c r="D632" s="17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5.5">
      <c r="A633" s="12"/>
      <c r="B633" s="12"/>
      <c r="C633" s="12"/>
      <c r="D633" s="17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5.5">
      <c r="A634" s="12"/>
      <c r="B634" s="12"/>
      <c r="C634" s="12"/>
      <c r="D634" s="17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5.5">
      <c r="A635" s="12"/>
      <c r="B635" s="12"/>
      <c r="C635" s="12"/>
      <c r="D635" s="17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5.5">
      <c r="A636" s="12"/>
      <c r="B636" s="12"/>
      <c r="C636" s="12"/>
      <c r="D636" s="17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5.5">
      <c r="A637" s="12"/>
      <c r="B637" s="12"/>
      <c r="C637" s="12"/>
      <c r="D637" s="17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5.5">
      <c r="A638" s="12"/>
      <c r="B638" s="12"/>
      <c r="C638" s="12"/>
      <c r="D638" s="17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5.5">
      <c r="A639" s="12"/>
      <c r="B639" s="12"/>
      <c r="C639" s="12"/>
      <c r="D639" s="17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5.5">
      <c r="A640" s="12"/>
      <c r="B640" s="12"/>
      <c r="C640" s="12"/>
      <c r="D640" s="17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5.5">
      <c r="A641" s="12"/>
      <c r="B641" s="12"/>
      <c r="C641" s="12"/>
      <c r="D641" s="17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5.5">
      <c r="A642" s="12"/>
      <c r="B642" s="12"/>
      <c r="C642" s="12"/>
      <c r="D642" s="17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5.5">
      <c r="A643" s="12"/>
      <c r="B643" s="12"/>
      <c r="C643" s="12"/>
      <c r="D643" s="17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5.5">
      <c r="A644" s="12"/>
      <c r="B644" s="12"/>
      <c r="C644" s="12"/>
      <c r="D644" s="17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5.5">
      <c r="A645" s="12"/>
      <c r="B645" s="12"/>
      <c r="C645" s="12"/>
      <c r="D645" s="17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5.5">
      <c r="A646" s="12"/>
      <c r="B646" s="12"/>
      <c r="C646" s="12"/>
      <c r="D646" s="17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5.5">
      <c r="A647" s="12"/>
      <c r="B647" s="12"/>
      <c r="C647" s="12"/>
      <c r="D647" s="17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5.5">
      <c r="A648" s="12"/>
      <c r="B648" s="12"/>
      <c r="C648" s="12"/>
      <c r="D648" s="17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5.5">
      <c r="A649" s="12"/>
      <c r="B649" s="12"/>
      <c r="C649" s="12"/>
      <c r="D649" s="17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5.5">
      <c r="A650" s="12"/>
      <c r="B650" s="12"/>
      <c r="C650" s="12"/>
      <c r="D650" s="17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5.5">
      <c r="A651" s="12"/>
      <c r="B651" s="12"/>
      <c r="C651" s="12"/>
      <c r="D651" s="17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5.5">
      <c r="A652" s="12"/>
      <c r="B652" s="12"/>
      <c r="C652" s="12"/>
      <c r="D652" s="17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5.5">
      <c r="A653" s="12"/>
      <c r="B653" s="12"/>
      <c r="C653" s="12"/>
      <c r="D653" s="17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5.5">
      <c r="A654" s="12"/>
      <c r="B654" s="12"/>
      <c r="C654" s="12"/>
      <c r="D654" s="17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5.5">
      <c r="A655" s="12"/>
      <c r="B655" s="12"/>
      <c r="C655" s="12"/>
      <c r="D655" s="17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5.5">
      <c r="A656" s="12"/>
      <c r="B656" s="12"/>
      <c r="C656" s="12"/>
      <c r="D656" s="17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5.5">
      <c r="A657" s="12"/>
      <c r="B657" s="12"/>
      <c r="C657" s="12"/>
      <c r="D657" s="17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5.5">
      <c r="A658" s="12"/>
      <c r="B658" s="12"/>
      <c r="C658" s="12"/>
      <c r="D658" s="17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5.5">
      <c r="A659" s="12"/>
      <c r="B659" s="12"/>
      <c r="C659" s="12"/>
      <c r="D659" s="17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5.5">
      <c r="A660" s="12"/>
      <c r="B660" s="12"/>
      <c r="C660" s="12"/>
      <c r="D660" s="17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5.5">
      <c r="A661" s="12"/>
      <c r="B661" s="12"/>
      <c r="C661" s="12"/>
      <c r="D661" s="17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5.5">
      <c r="A662" s="12"/>
      <c r="B662" s="12"/>
      <c r="C662" s="12"/>
      <c r="D662" s="17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5.5">
      <c r="A663" s="12"/>
      <c r="B663" s="12"/>
      <c r="C663" s="12"/>
      <c r="D663" s="17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5.5">
      <c r="A664" s="12"/>
      <c r="B664" s="12"/>
      <c r="C664" s="12"/>
      <c r="D664" s="17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5.5">
      <c r="A665" s="12"/>
      <c r="B665" s="12"/>
      <c r="C665" s="12"/>
      <c r="D665" s="17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5.5">
      <c r="A666" s="12"/>
      <c r="B666" s="12"/>
      <c r="C666" s="12"/>
      <c r="D666" s="17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5.5">
      <c r="A667" s="12"/>
      <c r="B667" s="12"/>
      <c r="C667" s="12"/>
      <c r="D667" s="17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5.5">
      <c r="A668" s="12"/>
      <c r="B668" s="12"/>
      <c r="C668" s="12"/>
      <c r="D668" s="17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5.5">
      <c r="A669" s="12"/>
      <c r="B669" s="12"/>
      <c r="C669" s="12"/>
      <c r="D669" s="17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5.5">
      <c r="A670" s="12"/>
      <c r="B670" s="12"/>
      <c r="C670" s="12"/>
      <c r="D670" s="17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5.5">
      <c r="A671" s="12"/>
      <c r="B671" s="12"/>
      <c r="C671" s="12"/>
      <c r="D671" s="17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5.5">
      <c r="A672" s="12"/>
      <c r="B672" s="12"/>
      <c r="C672" s="12"/>
      <c r="D672" s="17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5.5">
      <c r="A673" s="12"/>
      <c r="B673" s="12"/>
      <c r="C673" s="12"/>
      <c r="D673" s="17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5.5">
      <c r="A674" s="12"/>
      <c r="B674" s="12"/>
      <c r="C674" s="12"/>
      <c r="D674" s="17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5.5">
      <c r="A675" s="12"/>
      <c r="B675" s="12"/>
      <c r="C675" s="12"/>
      <c r="D675" s="17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5.5">
      <c r="A676" s="12"/>
      <c r="B676" s="12"/>
      <c r="C676" s="12"/>
      <c r="D676" s="17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5.5">
      <c r="A677" s="12"/>
      <c r="B677" s="12"/>
      <c r="C677" s="12"/>
      <c r="D677" s="17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5.5">
      <c r="A678" s="12"/>
      <c r="B678" s="12"/>
      <c r="C678" s="12"/>
      <c r="D678" s="17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5.5">
      <c r="A679" s="12"/>
      <c r="B679" s="12"/>
      <c r="C679" s="12"/>
      <c r="D679" s="17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5.5">
      <c r="A680" s="12"/>
      <c r="B680" s="12"/>
      <c r="C680" s="12"/>
      <c r="D680" s="17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5.5">
      <c r="A681" s="12"/>
      <c r="B681" s="12"/>
      <c r="C681" s="12"/>
      <c r="D681" s="17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5.5">
      <c r="A682" s="12"/>
      <c r="B682" s="12"/>
      <c r="C682" s="12"/>
      <c r="D682" s="17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5.5">
      <c r="A683" s="12"/>
      <c r="B683" s="12"/>
      <c r="C683" s="12"/>
      <c r="D683" s="17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5.5">
      <c r="A684" s="12"/>
      <c r="B684" s="12"/>
      <c r="C684" s="12"/>
      <c r="D684" s="17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5.5">
      <c r="A685" s="12"/>
      <c r="B685" s="12"/>
      <c r="C685" s="12"/>
      <c r="D685" s="17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5.5">
      <c r="A686" s="12"/>
      <c r="B686" s="12"/>
      <c r="C686" s="12"/>
      <c r="D686" s="17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5.5">
      <c r="A687" s="12"/>
      <c r="B687" s="12"/>
      <c r="C687" s="12"/>
      <c r="D687" s="17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5.5">
      <c r="A688" s="12"/>
      <c r="B688" s="12"/>
      <c r="C688" s="12"/>
      <c r="D688" s="17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5.5">
      <c r="A689" s="12"/>
      <c r="B689" s="12"/>
      <c r="C689" s="12"/>
      <c r="D689" s="17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5.5">
      <c r="A690" s="12"/>
      <c r="B690" s="12"/>
      <c r="C690" s="12"/>
      <c r="D690" s="17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5.5">
      <c r="A691" s="12"/>
      <c r="B691" s="12"/>
      <c r="C691" s="12"/>
      <c r="D691" s="17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5.5">
      <c r="A692" s="12"/>
      <c r="B692" s="12"/>
      <c r="C692" s="12"/>
      <c r="D692" s="17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5.5">
      <c r="A693" s="12"/>
      <c r="B693" s="12"/>
      <c r="C693" s="12"/>
      <c r="D693" s="17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5.5">
      <c r="A694" s="12"/>
      <c r="B694" s="12"/>
      <c r="C694" s="12"/>
      <c r="D694" s="17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5.5">
      <c r="A695" s="12"/>
      <c r="B695" s="12"/>
      <c r="C695" s="12"/>
      <c r="D695" s="17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5.5">
      <c r="A696" s="12"/>
      <c r="B696" s="12"/>
      <c r="C696" s="12"/>
      <c r="D696" s="17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5.5">
      <c r="A697" s="12"/>
      <c r="B697" s="12"/>
      <c r="C697" s="12"/>
      <c r="D697" s="17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5.5">
      <c r="A698" s="12"/>
      <c r="B698" s="12"/>
      <c r="C698" s="12"/>
      <c r="D698" s="17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5.5">
      <c r="A699" s="12"/>
      <c r="B699" s="12"/>
      <c r="C699" s="12"/>
      <c r="D699" s="17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5.5">
      <c r="A700" s="12"/>
      <c r="B700" s="12"/>
      <c r="C700" s="12"/>
      <c r="D700" s="17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5.5">
      <c r="A701" s="12"/>
      <c r="B701" s="12"/>
      <c r="C701" s="12"/>
      <c r="D701" s="17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5.5">
      <c r="A702" s="12"/>
      <c r="B702" s="12"/>
      <c r="C702" s="12"/>
      <c r="D702" s="17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5.5">
      <c r="A703" s="12"/>
      <c r="B703" s="12"/>
      <c r="C703" s="12"/>
      <c r="D703" s="17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5.5">
      <c r="A704" s="12"/>
      <c r="B704" s="12"/>
      <c r="C704" s="12"/>
      <c r="D704" s="17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5.5">
      <c r="A705" s="12"/>
      <c r="B705" s="12"/>
      <c r="C705" s="12"/>
      <c r="D705" s="17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5.5">
      <c r="A706" s="12"/>
      <c r="B706" s="12"/>
      <c r="C706" s="12"/>
      <c r="D706" s="17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5.5">
      <c r="A707" s="12"/>
      <c r="B707" s="12"/>
      <c r="C707" s="12"/>
      <c r="D707" s="17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5.5">
      <c r="A708" s="12"/>
      <c r="B708" s="12"/>
      <c r="C708" s="12"/>
      <c r="D708" s="17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5.5">
      <c r="A709" s="12"/>
      <c r="B709" s="12"/>
      <c r="C709" s="12"/>
      <c r="D709" s="17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5.5">
      <c r="A710" s="12"/>
      <c r="B710" s="12"/>
      <c r="C710" s="12"/>
      <c r="D710" s="17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5.5">
      <c r="A711" s="12"/>
      <c r="B711" s="12"/>
      <c r="C711" s="12"/>
      <c r="D711" s="17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5.5">
      <c r="A712" s="12"/>
      <c r="B712" s="12"/>
      <c r="C712" s="12"/>
      <c r="D712" s="17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5.5">
      <c r="A713" s="12"/>
      <c r="B713" s="12"/>
      <c r="C713" s="12"/>
      <c r="D713" s="17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5.5">
      <c r="A714" s="12"/>
      <c r="B714" s="12"/>
      <c r="C714" s="12"/>
      <c r="D714" s="17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5.5">
      <c r="A715" s="12"/>
      <c r="B715" s="12"/>
      <c r="C715" s="12"/>
      <c r="D715" s="17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5.5">
      <c r="A716" s="12"/>
      <c r="B716" s="12"/>
      <c r="C716" s="12"/>
      <c r="D716" s="17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5.5">
      <c r="A717" s="12"/>
      <c r="B717" s="12"/>
      <c r="C717" s="12"/>
      <c r="D717" s="17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5.5">
      <c r="A718" s="12"/>
      <c r="B718" s="12"/>
      <c r="C718" s="12"/>
      <c r="D718" s="17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5.5">
      <c r="A719" s="12"/>
      <c r="B719" s="12"/>
      <c r="C719" s="12"/>
      <c r="D719" s="17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5.5">
      <c r="A720" s="12"/>
      <c r="B720" s="12"/>
      <c r="C720" s="12"/>
      <c r="D720" s="17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5.5">
      <c r="A721" s="12"/>
      <c r="B721" s="12"/>
      <c r="C721" s="12"/>
      <c r="D721" s="17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5.5">
      <c r="A722" s="12"/>
      <c r="B722" s="12"/>
      <c r="C722" s="12"/>
      <c r="D722" s="17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5.5">
      <c r="A723" s="12"/>
      <c r="B723" s="12"/>
      <c r="C723" s="12"/>
      <c r="D723" s="17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5.5">
      <c r="A724" s="12"/>
      <c r="B724" s="12"/>
      <c r="C724" s="12"/>
      <c r="D724" s="17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5.5">
      <c r="A725" s="12"/>
      <c r="B725" s="12"/>
      <c r="C725" s="12"/>
      <c r="D725" s="17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5.5">
      <c r="A726" s="12"/>
      <c r="B726" s="12"/>
      <c r="C726" s="12"/>
      <c r="D726" s="17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5.5">
      <c r="A727" s="12"/>
      <c r="B727" s="12"/>
      <c r="C727" s="12"/>
      <c r="D727" s="17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5.5">
      <c r="A728" s="12"/>
      <c r="B728" s="12"/>
      <c r="C728" s="12"/>
      <c r="D728" s="17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5.5">
      <c r="A729" s="12"/>
      <c r="B729" s="12"/>
      <c r="C729" s="12"/>
      <c r="D729" s="17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5.5">
      <c r="A730" s="12"/>
      <c r="B730" s="12"/>
      <c r="C730" s="12"/>
      <c r="D730" s="17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5.5">
      <c r="A731" s="12"/>
      <c r="B731" s="12"/>
      <c r="C731" s="12"/>
      <c r="D731" s="17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5.5">
      <c r="A732" s="12"/>
      <c r="B732" s="12"/>
      <c r="C732" s="12"/>
      <c r="D732" s="17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5.5">
      <c r="A733" s="12"/>
      <c r="B733" s="12"/>
      <c r="C733" s="12"/>
      <c r="D733" s="17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5.5">
      <c r="A734" s="12"/>
      <c r="B734" s="12"/>
      <c r="C734" s="12"/>
      <c r="D734" s="17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5.5">
      <c r="A735" s="12"/>
      <c r="B735" s="12"/>
      <c r="C735" s="12"/>
      <c r="D735" s="17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5.5">
      <c r="A736" s="12"/>
      <c r="B736" s="12"/>
      <c r="C736" s="12"/>
      <c r="D736" s="17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5.5">
      <c r="A737" s="12"/>
      <c r="B737" s="12"/>
      <c r="C737" s="12"/>
      <c r="D737" s="17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5.5">
      <c r="A738" s="12"/>
      <c r="B738" s="12"/>
      <c r="C738" s="12"/>
      <c r="D738" s="17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5.5">
      <c r="A739" s="12"/>
      <c r="B739" s="12"/>
      <c r="C739" s="12"/>
      <c r="D739" s="17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5.5">
      <c r="A740" s="12"/>
      <c r="B740" s="12"/>
      <c r="C740" s="12"/>
      <c r="D740" s="17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5.5">
      <c r="A741" s="12"/>
      <c r="B741" s="12"/>
      <c r="C741" s="12"/>
      <c r="D741" s="17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5.5">
      <c r="A742" s="12"/>
      <c r="B742" s="12"/>
      <c r="C742" s="12"/>
      <c r="D742" s="17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5.5">
      <c r="A743" s="12"/>
      <c r="B743" s="12"/>
      <c r="C743" s="12"/>
      <c r="D743" s="17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5.5">
      <c r="A744" s="12"/>
      <c r="B744" s="12"/>
      <c r="C744" s="12"/>
      <c r="D744" s="17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5.5">
      <c r="A745" s="12"/>
      <c r="B745" s="12"/>
      <c r="C745" s="12"/>
      <c r="D745" s="17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5.5">
      <c r="A746" s="12"/>
      <c r="B746" s="12"/>
      <c r="C746" s="12"/>
      <c r="D746" s="17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5.5">
      <c r="A747" s="12"/>
      <c r="B747" s="12"/>
      <c r="C747" s="12"/>
      <c r="D747" s="17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5.5">
      <c r="A748" s="12"/>
      <c r="B748" s="12"/>
      <c r="C748" s="12"/>
      <c r="D748" s="17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5.5">
      <c r="A749" s="12"/>
      <c r="B749" s="12"/>
      <c r="C749" s="12"/>
      <c r="D749" s="17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5.5">
      <c r="A750" s="12"/>
      <c r="B750" s="12"/>
      <c r="C750" s="12"/>
      <c r="D750" s="17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5.5">
      <c r="A751" s="12"/>
      <c r="B751" s="12"/>
      <c r="C751" s="12"/>
      <c r="D751" s="17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5.5">
      <c r="A752" s="12"/>
      <c r="B752" s="12"/>
      <c r="C752" s="12"/>
      <c r="D752" s="17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5.5">
      <c r="A753" s="12"/>
      <c r="B753" s="12"/>
      <c r="C753" s="12"/>
      <c r="D753" s="17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5.5">
      <c r="A754" s="12"/>
      <c r="B754" s="12"/>
      <c r="C754" s="12"/>
      <c r="D754" s="17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5.5">
      <c r="A755" s="12"/>
      <c r="B755" s="12"/>
      <c r="C755" s="12"/>
      <c r="D755" s="17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5.5">
      <c r="A756" s="12"/>
      <c r="B756" s="12"/>
      <c r="C756" s="12"/>
      <c r="D756" s="17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5.5">
      <c r="A757" s="12"/>
      <c r="B757" s="12"/>
      <c r="C757" s="12"/>
      <c r="D757" s="17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5.5">
      <c r="A758" s="12"/>
      <c r="B758" s="12"/>
      <c r="C758" s="12"/>
      <c r="D758" s="17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5.5">
      <c r="A759" s="12"/>
      <c r="B759" s="12"/>
      <c r="C759" s="12"/>
      <c r="D759" s="17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5.5">
      <c r="A760" s="12"/>
      <c r="B760" s="12"/>
      <c r="C760" s="12"/>
      <c r="D760" s="17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5.5">
      <c r="A761" s="12"/>
      <c r="B761" s="12"/>
      <c r="C761" s="12"/>
      <c r="D761" s="17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5.5">
      <c r="A762" s="12"/>
      <c r="B762" s="12"/>
      <c r="C762" s="12"/>
      <c r="D762" s="17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5.5">
      <c r="A763" s="12"/>
      <c r="B763" s="12"/>
      <c r="C763" s="12"/>
      <c r="D763" s="17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5.5">
      <c r="A764" s="12"/>
      <c r="B764" s="12"/>
      <c r="C764" s="12"/>
      <c r="D764" s="17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5.5">
      <c r="A765" s="12"/>
      <c r="B765" s="12"/>
      <c r="C765" s="12"/>
      <c r="D765" s="17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5.5">
      <c r="A766" s="12"/>
      <c r="B766" s="12"/>
      <c r="C766" s="12"/>
      <c r="D766" s="17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5.5">
      <c r="A767" s="12"/>
      <c r="B767" s="12"/>
      <c r="C767" s="12"/>
      <c r="D767" s="17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5.5">
      <c r="A768" s="12"/>
      <c r="B768" s="12"/>
      <c r="C768" s="12"/>
      <c r="D768" s="17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5.5">
      <c r="A769" s="12"/>
      <c r="B769" s="12"/>
      <c r="C769" s="12"/>
      <c r="D769" s="17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5.5">
      <c r="A770" s="12"/>
      <c r="B770" s="12"/>
      <c r="C770" s="12"/>
      <c r="D770" s="17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5.5">
      <c r="A771" s="12"/>
      <c r="B771" s="12"/>
      <c r="C771" s="12"/>
      <c r="D771" s="17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5.5">
      <c r="A772" s="12"/>
      <c r="B772" s="12"/>
      <c r="C772" s="12"/>
      <c r="D772" s="17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5.5">
      <c r="A773" s="12"/>
      <c r="B773" s="12"/>
      <c r="C773" s="12"/>
      <c r="D773" s="17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5.5">
      <c r="A774" s="12"/>
      <c r="B774" s="12"/>
      <c r="C774" s="12"/>
      <c r="D774" s="17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5.5">
      <c r="A775" s="12"/>
      <c r="B775" s="12"/>
      <c r="C775" s="12"/>
      <c r="D775" s="17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5.5">
      <c r="A776" s="12"/>
      <c r="B776" s="12"/>
      <c r="C776" s="12"/>
      <c r="D776" s="17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5.5">
      <c r="A777" s="12"/>
      <c r="B777" s="12"/>
      <c r="C777" s="12"/>
      <c r="D777" s="17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5.5">
      <c r="A778" s="12"/>
      <c r="B778" s="12"/>
      <c r="C778" s="12"/>
      <c r="D778" s="17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5.5">
      <c r="A779" s="12"/>
      <c r="B779" s="12"/>
      <c r="C779" s="12"/>
      <c r="D779" s="17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5.5">
      <c r="A780" s="12"/>
      <c r="B780" s="12"/>
      <c r="C780" s="12"/>
      <c r="D780" s="17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5.5">
      <c r="A781" s="12"/>
      <c r="B781" s="12"/>
      <c r="C781" s="12"/>
      <c r="D781" s="17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5.5">
      <c r="A782" s="12"/>
      <c r="B782" s="12"/>
      <c r="C782" s="12"/>
      <c r="D782" s="17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5.5">
      <c r="A783" s="12"/>
      <c r="B783" s="12"/>
      <c r="C783" s="12"/>
      <c r="D783" s="17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5.5">
      <c r="A784" s="12"/>
      <c r="B784" s="12"/>
      <c r="C784" s="12"/>
      <c r="D784" s="17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5.5">
      <c r="A785" s="12"/>
      <c r="B785" s="12"/>
      <c r="C785" s="12"/>
      <c r="D785" s="17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5.5">
      <c r="A786" s="12"/>
      <c r="B786" s="12"/>
      <c r="C786" s="12"/>
      <c r="D786" s="17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5.5">
      <c r="A787" s="12"/>
      <c r="B787" s="12"/>
      <c r="C787" s="12"/>
      <c r="D787" s="17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5.5">
      <c r="A788" s="12"/>
      <c r="B788" s="12"/>
      <c r="C788" s="12"/>
      <c r="D788" s="17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5.5">
      <c r="A789" s="12"/>
      <c r="B789" s="12"/>
      <c r="C789" s="12"/>
      <c r="D789" s="17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5.5">
      <c r="A790" s="12"/>
      <c r="B790" s="12"/>
      <c r="C790" s="12"/>
      <c r="D790" s="17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5.5">
      <c r="A791" s="12"/>
      <c r="B791" s="12"/>
      <c r="C791" s="12"/>
      <c r="D791" s="17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5.5">
      <c r="A792" s="12"/>
      <c r="B792" s="12"/>
      <c r="C792" s="12"/>
      <c r="D792" s="17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5.5">
      <c r="A793" s="12"/>
      <c r="B793" s="12"/>
      <c r="C793" s="12"/>
      <c r="D793" s="17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5.5">
      <c r="A794" s="12"/>
      <c r="B794" s="12"/>
      <c r="C794" s="12"/>
      <c r="D794" s="17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5.5">
      <c r="A795" s="12"/>
      <c r="B795" s="12"/>
      <c r="C795" s="12"/>
      <c r="D795" s="17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5.5">
      <c r="A796" s="12"/>
      <c r="B796" s="12"/>
      <c r="C796" s="12"/>
      <c r="D796" s="17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5.5">
      <c r="A797" s="12"/>
      <c r="B797" s="12"/>
      <c r="C797" s="12"/>
      <c r="D797" s="17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5.5">
      <c r="A798" s="12"/>
      <c r="B798" s="12"/>
      <c r="C798" s="12"/>
      <c r="D798" s="17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5.5">
      <c r="A799" s="12"/>
      <c r="B799" s="12"/>
      <c r="C799" s="12"/>
      <c r="D799" s="17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5.5">
      <c r="A800" s="12"/>
      <c r="B800" s="12"/>
      <c r="C800" s="12"/>
      <c r="D800" s="17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5.5">
      <c r="A801" s="12"/>
      <c r="B801" s="12"/>
      <c r="C801" s="12"/>
      <c r="D801" s="17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5.5">
      <c r="A802" s="12"/>
      <c r="B802" s="12"/>
      <c r="C802" s="12"/>
      <c r="D802" s="17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5.5">
      <c r="A803" s="12"/>
      <c r="B803" s="12"/>
      <c r="C803" s="12"/>
      <c r="D803" s="17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5.5">
      <c r="A804" s="12"/>
      <c r="B804" s="12"/>
      <c r="C804" s="12"/>
      <c r="D804" s="17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5.5">
      <c r="A805" s="12"/>
      <c r="B805" s="12"/>
      <c r="C805" s="12"/>
      <c r="D805" s="17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5.5">
      <c r="A806" s="12"/>
      <c r="B806" s="12"/>
      <c r="C806" s="12"/>
      <c r="D806" s="17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5.5">
      <c r="A807" s="12"/>
      <c r="B807" s="12"/>
      <c r="C807" s="12"/>
      <c r="D807" s="17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5.5">
      <c r="A808" s="12"/>
      <c r="B808" s="12"/>
      <c r="C808" s="12"/>
      <c r="D808" s="17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5.5">
      <c r="A809" s="12"/>
      <c r="B809" s="12"/>
      <c r="C809" s="12"/>
      <c r="D809" s="17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5.5">
      <c r="A810" s="12"/>
      <c r="B810" s="12"/>
      <c r="C810" s="12"/>
      <c r="D810" s="17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5.5">
      <c r="A811" s="12"/>
      <c r="B811" s="12"/>
      <c r="C811" s="12"/>
      <c r="D811" s="17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5.5">
      <c r="A812" s="12"/>
      <c r="B812" s="12"/>
      <c r="C812" s="12"/>
      <c r="D812" s="17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5.5">
      <c r="A813" s="12"/>
      <c r="B813" s="12"/>
      <c r="C813" s="12"/>
      <c r="D813" s="17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5.5">
      <c r="A814" s="12"/>
      <c r="B814" s="12"/>
      <c r="C814" s="12"/>
      <c r="D814" s="17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5.5">
      <c r="A815" s="12"/>
      <c r="B815" s="12"/>
      <c r="C815" s="12"/>
      <c r="D815" s="17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5.5">
      <c r="A816" s="12"/>
      <c r="B816" s="12"/>
      <c r="C816" s="12"/>
      <c r="D816" s="17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5.5">
      <c r="A817" s="12"/>
      <c r="B817" s="12"/>
      <c r="C817" s="12"/>
      <c r="D817" s="17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5.5">
      <c r="A818" s="12"/>
      <c r="B818" s="12"/>
      <c r="C818" s="12"/>
      <c r="D818" s="17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5.5">
      <c r="A819" s="12"/>
      <c r="B819" s="12"/>
      <c r="C819" s="12"/>
      <c r="D819" s="17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5.5">
      <c r="A820" s="12"/>
      <c r="B820" s="12"/>
      <c r="C820" s="12"/>
      <c r="D820" s="17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5.5">
      <c r="A821" s="12"/>
      <c r="B821" s="12"/>
      <c r="C821" s="12"/>
      <c r="D821" s="17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5.5">
      <c r="A822" s="12"/>
      <c r="B822" s="12"/>
      <c r="C822" s="12"/>
      <c r="D822" s="17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5.5">
      <c r="A823" s="12"/>
      <c r="B823" s="12"/>
      <c r="C823" s="12"/>
      <c r="D823" s="17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5.5">
      <c r="A824" s="12"/>
      <c r="B824" s="12"/>
      <c r="C824" s="12"/>
      <c r="D824" s="17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5.5">
      <c r="A825" s="12"/>
      <c r="B825" s="12"/>
      <c r="C825" s="12"/>
      <c r="D825" s="17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5.5">
      <c r="A826" s="12"/>
      <c r="B826" s="12"/>
      <c r="C826" s="12"/>
      <c r="D826" s="17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5.5">
      <c r="A827" s="12"/>
      <c r="B827" s="12"/>
      <c r="C827" s="12"/>
      <c r="D827" s="17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5.5">
      <c r="A828" s="12"/>
      <c r="B828" s="12"/>
      <c r="C828" s="12"/>
      <c r="D828" s="17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5.5">
      <c r="A829" s="12"/>
      <c r="B829" s="12"/>
      <c r="C829" s="12"/>
      <c r="D829" s="17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5.5">
      <c r="A830" s="12"/>
      <c r="B830" s="12"/>
      <c r="C830" s="12"/>
      <c r="D830" s="17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5.5">
      <c r="A831" s="12"/>
      <c r="B831" s="12"/>
      <c r="C831" s="12"/>
      <c r="D831" s="17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5.5">
      <c r="A832" s="12"/>
      <c r="B832" s="12"/>
      <c r="C832" s="12"/>
      <c r="D832" s="17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5.5">
      <c r="A833" s="12"/>
      <c r="B833" s="12"/>
      <c r="C833" s="12"/>
      <c r="D833" s="17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5.5">
      <c r="A834" s="12"/>
      <c r="B834" s="12"/>
      <c r="C834" s="12"/>
      <c r="D834" s="17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5.5">
      <c r="A835" s="12"/>
      <c r="B835" s="12"/>
      <c r="C835" s="12"/>
      <c r="D835" s="17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5.5">
      <c r="A836" s="12"/>
      <c r="B836" s="12"/>
      <c r="C836" s="12"/>
      <c r="D836" s="17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</sheetData>
  <autoFilter ref="A1:J63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X813"/>
  <sheetViews>
    <sheetView workbookViewId="0">
      <pane ySplit="1" topLeftCell="A2" activePane="bottomLeft" state="frozen"/>
      <selection pane="bottomLeft" activeCell="B3" sqref="B3"/>
    </sheetView>
  </sheetViews>
  <sheetFormatPr defaultColWidth="11.25" defaultRowHeight="15" customHeight="1"/>
  <cols>
    <col min="1" max="2" width="10.75" customWidth="1"/>
    <col min="3" max="3" width="38.6640625" customWidth="1"/>
    <col min="4" max="4" width="40.08203125" customWidth="1"/>
    <col min="5" max="5" width="16.4140625" customWidth="1"/>
    <col min="6" max="6" width="25.25" customWidth="1"/>
    <col min="7" max="7" width="14.25" customWidth="1"/>
    <col min="8" max="8" width="15.6640625" customWidth="1"/>
    <col min="9" max="9" width="16.4140625" customWidth="1"/>
    <col min="10" max="10" width="20.75" customWidth="1"/>
    <col min="11" max="24" width="10.75" customWidth="1"/>
  </cols>
  <sheetData>
    <row r="1" spans="1:24" ht="39.75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45" customHeight="1">
      <c r="A2" s="5">
        <v>9</v>
      </c>
      <c r="B2" s="5" t="s">
        <v>10</v>
      </c>
      <c r="C2" s="5" t="s">
        <v>471</v>
      </c>
      <c r="D2" s="6" t="s">
        <v>472</v>
      </c>
      <c r="E2" s="6" t="s">
        <v>169</v>
      </c>
      <c r="F2" s="6" t="s">
        <v>170</v>
      </c>
      <c r="G2" s="11" t="str">
        <f>HYPERLINK("http://tree.twig.world/version/TSG00078/","TSG00078")</f>
        <v>TSG00078</v>
      </c>
      <c r="H2" s="6" t="s">
        <v>473</v>
      </c>
      <c r="I2" s="11" t="str">
        <f>HYPERLINK("http://tree.twig.world/version/EXP00100/","EXP00100")</f>
        <v>EXP00100</v>
      </c>
      <c r="J2" s="6" t="s">
        <v>474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45" customHeight="1">
      <c r="A3" s="5">
        <v>9</v>
      </c>
      <c r="B3" s="5" t="s">
        <v>10</v>
      </c>
      <c r="C3" s="5" t="s">
        <v>471</v>
      </c>
      <c r="D3" s="14" t="s">
        <v>475</v>
      </c>
      <c r="E3" s="8"/>
      <c r="F3" s="6"/>
      <c r="G3" s="11" t="str">
        <f>HYPERLINK("http://tree.twig.world/version/TSG00119/","TSG00119")</f>
        <v>TSG00119</v>
      </c>
      <c r="H3" s="6" t="s">
        <v>476</v>
      </c>
      <c r="I3" s="11"/>
      <c r="J3" s="6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45" customHeight="1">
      <c r="A4" s="5">
        <v>9</v>
      </c>
      <c r="B4" s="5" t="s">
        <v>10</v>
      </c>
      <c r="C4" s="5" t="s">
        <v>471</v>
      </c>
      <c r="D4" s="14" t="s">
        <v>477</v>
      </c>
      <c r="E4" s="6" t="s">
        <v>270</v>
      </c>
      <c r="F4" s="6" t="s">
        <v>272</v>
      </c>
      <c r="G4" s="6"/>
      <c r="H4" s="6"/>
      <c r="I4" s="11"/>
      <c r="J4" s="6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45" customHeight="1">
      <c r="A5" s="5">
        <v>9</v>
      </c>
      <c r="B5" s="5" t="s">
        <v>10</v>
      </c>
      <c r="C5" s="5" t="s">
        <v>471</v>
      </c>
      <c r="D5" s="14" t="s">
        <v>478</v>
      </c>
      <c r="E5" s="6" t="s">
        <v>479</v>
      </c>
      <c r="F5" s="6" t="s">
        <v>480</v>
      </c>
      <c r="G5" s="6"/>
      <c r="H5" s="6"/>
      <c r="I5" s="6"/>
      <c r="J5" s="6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42" customHeight="1">
      <c r="A6" s="5">
        <v>9</v>
      </c>
      <c r="B6" s="5" t="s">
        <v>36</v>
      </c>
      <c r="C6" s="5" t="s">
        <v>481</v>
      </c>
      <c r="D6" s="8" t="s">
        <v>482</v>
      </c>
      <c r="E6" s="6" t="s">
        <v>58</v>
      </c>
      <c r="F6" s="6" t="s">
        <v>60</v>
      </c>
      <c r="G6" s="6"/>
      <c r="H6" s="6"/>
      <c r="I6" s="6"/>
      <c r="J6" s="6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42" customHeight="1">
      <c r="A7" s="5">
        <v>9</v>
      </c>
      <c r="B7" s="5" t="s">
        <v>36</v>
      </c>
      <c r="C7" s="5" t="s">
        <v>481</v>
      </c>
      <c r="D7" s="8" t="s">
        <v>482</v>
      </c>
      <c r="E7" s="6" t="s">
        <v>483</v>
      </c>
      <c r="F7" s="6" t="s">
        <v>484</v>
      </c>
      <c r="G7" s="6"/>
      <c r="H7" s="6"/>
      <c r="I7" s="6"/>
      <c r="J7" s="6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55.5" customHeight="1">
      <c r="A8" s="5">
        <v>9</v>
      </c>
      <c r="B8" s="5" t="s">
        <v>36</v>
      </c>
      <c r="C8" s="5" t="s">
        <v>481</v>
      </c>
      <c r="D8" s="8" t="s">
        <v>482</v>
      </c>
      <c r="E8" s="6" t="s">
        <v>393</v>
      </c>
      <c r="F8" s="6" t="s">
        <v>394</v>
      </c>
      <c r="G8" s="6"/>
      <c r="H8" s="6"/>
      <c r="I8" s="6"/>
      <c r="J8" s="6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42" customHeight="1">
      <c r="A9" s="5">
        <v>9</v>
      </c>
      <c r="B9" s="5" t="s">
        <v>36</v>
      </c>
      <c r="C9" s="5" t="s">
        <v>481</v>
      </c>
      <c r="D9" s="8" t="s">
        <v>485</v>
      </c>
      <c r="E9" s="6" t="s">
        <v>486</v>
      </c>
      <c r="F9" s="6" t="s">
        <v>487</v>
      </c>
      <c r="G9" s="6"/>
      <c r="H9" s="11"/>
      <c r="I9" s="6"/>
      <c r="J9" s="6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69.75" customHeight="1">
      <c r="A10" s="5">
        <v>9</v>
      </c>
      <c r="B10" s="5" t="s">
        <v>36</v>
      </c>
      <c r="C10" s="5" t="s">
        <v>481</v>
      </c>
      <c r="D10" s="8" t="s">
        <v>485</v>
      </c>
      <c r="E10" s="6" t="s">
        <v>488</v>
      </c>
      <c r="F10" s="6" t="s">
        <v>489</v>
      </c>
      <c r="G10" s="6"/>
      <c r="H10" s="11"/>
      <c r="I10" s="6"/>
      <c r="J10" s="6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31">
      <c r="A11" s="5">
        <v>9</v>
      </c>
      <c r="B11" s="5" t="s">
        <v>36</v>
      </c>
      <c r="C11" s="5" t="s">
        <v>481</v>
      </c>
      <c r="D11" s="8" t="s">
        <v>485</v>
      </c>
      <c r="E11" s="6" t="s">
        <v>490</v>
      </c>
      <c r="F11" s="6" t="s">
        <v>491</v>
      </c>
      <c r="G11" s="6"/>
      <c r="H11" s="11"/>
      <c r="I11" s="6"/>
      <c r="J11" s="6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31">
      <c r="A12" s="5">
        <v>9</v>
      </c>
      <c r="B12" s="5" t="s">
        <v>36</v>
      </c>
      <c r="C12" s="5" t="s">
        <v>481</v>
      </c>
      <c r="D12" s="8" t="s">
        <v>485</v>
      </c>
      <c r="E12" s="6" t="s">
        <v>492</v>
      </c>
      <c r="F12" s="6" t="s">
        <v>493</v>
      </c>
      <c r="G12" s="6"/>
      <c r="H12" s="11"/>
      <c r="I12" s="6"/>
      <c r="J12" s="6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55.5" customHeight="1">
      <c r="A13" s="5">
        <v>9</v>
      </c>
      <c r="B13" s="5" t="s">
        <v>36</v>
      </c>
      <c r="C13" s="5" t="s">
        <v>481</v>
      </c>
      <c r="D13" s="8" t="s">
        <v>485</v>
      </c>
      <c r="E13" s="6" t="s">
        <v>223</v>
      </c>
      <c r="F13" s="6" t="s">
        <v>224</v>
      </c>
      <c r="G13" s="6"/>
      <c r="H13" s="11"/>
      <c r="I13" s="6"/>
      <c r="J13" s="6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31">
      <c r="A14" s="5">
        <v>9</v>
      </c>
      <c r="B14" s="5" t="s">
        <v>36</v>
      </c>
      <c r="C14" s="5" t="s">
        <v>481</v>
      </c>
      <c r="D14" s="8" t="s">
        <v>485</v>
      </c>
      <c r="E14" s="6" t="s">
        <v>494</v>
      </c>
      <c r="F14" s="6" t="s">
        <v>495</v>
      </c>
      <c r="G14" s="6"/>
      <c r="H14" s="11"/>
      <c r="I14" s="6"/>
      <c r="J14" s="6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31">
      <c r="A15" s="5">
        <v>9</v>
      </c>
      <c r="B15" s="5" t="s">
        <v>239</v>
      </c>
      <c r="C15" s="5" t="s">
        <v>496</v>
      </c>
      <c r="D15" s="8" t="s">
        <v>497</v>
      </c>
      <c r="E15" s="6" t="s">
        <v>498</v>
      </c>
      <c r="F15" s="6" t="s">
        <v>499</v>
      </c>
      <c r="G15" s="6"/>
      <c r="H15" s="11"/>
      <c r="I15" s="6"/>
      <c r="J15" s="6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31">
      <c r="A16" s="5">
        <v>9</v>
      </c>
      <c r="B16" s="5" t="s">
        <v>239</v>
      </c>
      <c r="C16" s="5" t="s">
        <v>496</v>
      </c>
      <c r="D16" s="8" t="s">
        <v>500</v>
      </c>
      <c r="E16" s="6" t="s">
        <v>501</v>
      </c>
      <c r="F16" s="6" t="s">
        <v>502</v>
      </c>
      <c r="G16" s="11" t="str">
        <f>HYPERLINK("http://tree.twig.world/version/TSG00518/","TSG00518")</f>
        <v>TSG00518</v>
      </c>
      <c r="H16" s="6" t="s">
        <v>503</v>
      </c>
      <c r="I16" s="11"/>
      <c r="J16" s="6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31">
      <c r="A17" s="5">
        <v>9</v>
      </c>
      <c r="B17" s="5" t="s">
        <v>239</v>
      </c>
      <c r="C17" s="5" t="s">
        <v>496</v>
      </c>
      <c r="D17" s="8" t="s">
        <v>500</v>
      </c>
      <c r="E17" s="6" t="s">
        <v>504</v>
      </c>
      <c r="F17" s="6" t="s">
        <v>505</v>
      </c>
      <c r="G17" s="11" t="str">
        <f>HYPERLINK("http://tree.twig.world/version/TSG00407/","TSG00407")</f>
        <v>TSG00407</v>
      </c>
      <c r="H17" s="6" t="s">
        <v>506</v>
      </c>
      <c r="I17" s="11"/>
      <c r="J17" s="6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31">
      <c r="A18" s="5">
        <v>9</v>
      </c>
      <c r="B18" s="5" t="s">
        <v>239</v>
      </c>
      <c r="C18" s="5" t="s">
        <v>496</v>
      </c>
      <c r="D18" s="8" t="s">
        <v>500</v>
      </c>
      <c r="E18" s="6" t="s">
        <v>507</v>
      </c>
      <c r="F18" s="6" t="s">
        <v>508</v>
      </c>
      <c r="G18" s="11" t="str">
        <f>HYPERLINK("http://tree.twig.world/version/TSG00707/","TSG00707")</f>
        <v>TSG00707</v>
      </c>
      <c r="H18" s="6" t="s">
        <v>509</v>
      </c>
      <c r="I18" s="11"/>
      <c r="J18" s="6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26" customHeight="1">
      <c r="A19" s="5">
        <v>9</v>
      </c>
      <c r="B19" s="5" t="s">
        <v>239</v>
      </c>
      <c r="C19" s="5" t="s">
        <v>496</v>
      </c>
      <c r="D19" s="8" t="s">
        <v>500</v>
      </c>
      <c r="E19" s="6" t="s">
        <v>510</v>
      </c>
      <c r="F19" s="6" t="s">
        <v>511</v>
      </c>
      <c r="G19" s="6"/>
      <c r="H19" s="6"/>
      <c r="I19" s="11"/>
      <c r="J19" s="6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69.75" customHeight="1">
      <c r="A20" s="5">
        <v>9</v>
      </c>
      <c r="B20" s="5" t="s">
        <v>239</v>
      </c>
      <c r="C20" s="5" t="s">
        <v>496</v>
      </c>
      <c r="D20" s="8" t="s">
        <v>500</v>
      </c>
      <c r="E20" s="6" t="s">
        <v>512</v>
      </c>
      <c r="F20" s="6" t="s">
        <v>513</v>
      </c>
      <c r="G20" s="6"/>
      <c r="H20" s="6"/>
      <c r="I20" s="11"/>
      <c r="J20" s="6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62">
      <c r="A21" s="5">
        <v>9</v>
      </c>
      <c r="B21" s="5" t="s">
        <v>284</v>
      </c>
      <c r="C21" s="5" t="s">
        <v>514</v>
      </c>
      <c r="D21" s="8" t="s">
        <v>515</v>
      </c>
      <c r="E21" s="6" t="s">
        <v>366</v>
      </c>
      <c r="F21" s="6" t="s">
        <v>367</v>
      </c>
      <c r="G21" s="11"/>
      <c r="H21" s="6"/>
      <c r="I21" s="11"/>
      <c r="J21" s="6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62">
      <c r="A22" s="5">
        <v>9</v>
      </c>
      <c r="B22" s="5" t="s">
        <v>284</v>
      </c>
      <c r="C22" s="5" t="s">
        <v>514</v>
      </c>
      <c r="D22" s="8" t="s">
        <v>515</v>
      </c>
      <c r="E22" s="6" t="s">
        <v>516</v>
      </c>
      <c r="F22" s="6" t="s">
        <v>517</v>
      </c>
      <c r="G22" s="11"/>
      <c r="H22" s="6"/>
      <c r="I22" s="11"/>
      <c r="J22" s="6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62">
      <c r="A23" s="5">
        <v>9</v>
      </c>
      <c r="B23" s="5" t="s">
        <v>284</v>
      </c>
      <c r="C23" s="5" t="s">
        <v>514</v>
      </c>
      <c r="D23" s="8" t="s">
        <v>515</v>
      </c>
      <c r="E23" s="6" t="s">
        <v>518</v>
      </c>
      <c r="F23" s="6" t="s">
        <v>519</v>
      </c>
      <c r="G23" s="11" t="str">
        <f>HYPERLINK("http://tree.twig.world/version/TSG00685/","TSG00685")</f>
        <v>TSG00685</v>
      </c>
      <c r="H23" s="6" t="s">
        <v>520</v>
      </c>
      <c r="I23" s="11"/>
      <c r="J23" s="6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62">
      <c r="A24" s="5">
        <v>9</v>
      </c>
      <c r="B24" s="5" t="s">
        <v>284</v>
      </c>
      <c r="C24" s="5" t="s">
        <v>514</v>
      </c>
      <c r="D24" s="8" t="s">
        <v>515</v>
      </c>
      <c r="E24" s="6" t="s">
        <v>297</v>
      </c>
      <c r="F24" s="6" t="s">
        <v>300</v>
      </c>
      <c r="G24" s="11" t="str">
        <f>HYPERLINK("http://tree.twig.world/version/TSG00246/","TSG00246")</f>
        <v>TSG00246</v>
      </c>
      <c r="H24" s="6" t="s">
        <v>300</v>
      </c>
      <c r="I24" s="11"/>
      <c r="J24" s="6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84" customHeight="1">
      <c r="A25" s="5">
        <v>9</v>
      </c>
      <c r="B25" s="5" t="s">
        <v>284</v>
      </c>
      <c r="C25" s="5" t="s">
        <v>514</v>
      </c>
      <c r="D25" s="8" t="s">
        <v>515</v>
      </c>
      <c r="E25" s="6" t="s">
        <v>521</v>
      </c>
      <c r="F25" s="6" t="s">
        <v>522</v>
      </c>
      <c r="G25" s="11"/>
      <c r="H25" s="6"/>
      <c r="I25" s="11"/>
      <c r="J25" s="6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45" customHeight="1">
      <c r="A26" s="5">
        <v>9</v>
      </c>
      <c r="B26" s="5" t="s">
        <v>284</v>
      </c>
      <c r="C26" s="5" t="s">
        <v>514</v>
      </c>
      <c r="D26" s="8" t="s">
        <v>523</v>
      </c>
      <c r="E26" s="6" t="s">
        <v>524</v>
      </c>
      <c r="F26" s="6" t="s">
        <v>525</v>
      </c>
      <c r="G26" s="6"/>
      <c r="H26" s="6"/>
      <c r="I26" s="6"/>
      <c r="J26" s="6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45" customHeight="1">
      <c r="A27" s="5">
        <v>9</v>
      </c>
      <c r="B27" s="5" t="s">
        <v>284</v>
      </c>
      <c r="C27" s="5" t="s">
        <v>514</v>
      </c>
      <c r="D27" s="8" t="s">
        <v>523</v>
      </c>
      <c r="E27" s="6" t="s">
        <v>526</v>
      </c>
      <c r="F27" s="6" t="s">
        <v>527</v>
      </c>
      <c r="G27" s="6"/>
      <c r="H27" s="6"/>
      <c r="I27" s="6"/>
      <c r="J27" s="6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45" customHeight="1">
      <c r="A28" s="5">
        <v>9</v>
      </c>
      <c r="B28" s="5" t="s">
        <v>284</v>
      </c>
      <c r="C28" s="5" t="s">
        <v>514</v>
      </c>
      <c r="D28" s="8" t="s">
        <v>523</v>
      </c>
      <c r="E28" s="6" t="s">
        <v>528</v>
      </c>
      <c r="F28" s="6" t="s">
        <v>529</v>
      </c>
      <c r="G28" s="6"/>
      <c r="H28" s="6"/>
      <c r="I28" s="6"/>
      <c r="J28" s="6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45" customHeight="1">
      <c r="A29" s="5">
        <v>9</v>
      </c>
      <c r="B29" s="5" t="s">
        <v>284</v>
      </c>
      <c r="C29" s="5" t="s">
        <v>514</v>
      </c>
      <c r="D29" s="8" t="s">
        <v>530</v>
      </c>
      <c r="E29" s="6" t="s">
        <v>531</v>
      </c>
      <c r="F29" s="6" t="s">
        <v>532</v>
      </c>
      <c r="G29" s="6"/>
      <c r="H29" s="6"/>
      <c r="I29" s="6"/>
      <c r="J29" s="6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111.75" customHeight="1">
      <c r="A30" s="5">
        <v>9</v>
      </c>
      <c r="B30" s="5" t="s">
        <v>284</v>
      </c>
      <c r="C30" s="5" t="s">
        <v>514</v>
      </c>
      <c r="D30" s="8" t="s">
        <v>530</v>
      </c>
      <c r="E30" s="6" t="s">
        <v>533</v>
      </c>
      <c r="F30" s="6" t="s">
        <v>534</v>
      </c>
      <c r="G30" s="6"/>
      <c r="H30" s="6"/>
      <c r="I30" s="6"/>
      <c r="J30" s="6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45" customHeight="1">
      <c r="A31" s="5">
        <v>9</v>
      </c>
      <c r="B31" s="5" t="s">
        <v>284</v>
      </c>
      <c r="C31" s="5" t="s">
        <v>514</v>
      </c>
      <c r="D31" s="8" t="s">
        <v>530</v>
      </c>
      <c r="E31" s="6" t="s">
        <v>535</v>
      </c>
      <c r="F31" s="6" t="s">
        <v>536</v>
      </c>
      <c r="G31" s="5"/>
      <c r="H31" s="5"/>
      <c r="I31" s="5"/>
      <c r="J31" s="5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5" customHeight="1">
      <c r="A32" s="5">
        <v>9</v>
      </c>
      <c r="B32" s="5" t="s">
        <v>284</v>
      </c>
      <c r="C32" s="5" t="s">
        <v>514</v>
      </c>
      <c r="D32" s="8" t="s">
        <v>530</v>
      </c>
      <c r="E32" s="6" t="s">
        <v>538</v>
      </c>
      <c r="F32" s="6" t="s">
        <v>539</v>
      </c>
      <c r="G32" s="5"/>
      <c r="H32" s="5"/>
      <c r="I32" s="5"/>
      <c r="J32" s="5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97.5" customHeight="1">
      <c r="A33" s="5">
        <v>9</v>
      </c>
      <c r="B33" s="5" t="s">
        <v>284</v>
      </c>
      <c r="C33" s="5" t="s">
        <v>514</v>
      </c>
      <c r="D33" s="8" t="s">
        <v>530</v>
      </c>
      <c r="E33" s="6" t="s">
        <v>540</v>
      </c>
      <c r="F33" s="6" t="s">
        <v>541</v>
      </c>
      <c r="G33" s="5"/>
      <c r="H33" s="5"/>
      <c r="I33" s="5"/>
      <c r="J33" s="5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69.75" customHeight="1">
      <c r="A34" s="5">
        <v>9</v>
      </c>
      <c r="B34" s="5" t="s">
        <v>284</v>
      </c>
      <c r="C34" s="5" t="s">
        <v>514</v>
      </c>
      <c r="D34" s="8" t="s">
        <v>542</v>
      </c>
      <c r="E34" s="6" t="s">
        <v>543</v>
      </c>
      <c r="F34" s="6" t="s">
        <v>544</v>
      </c>
      <c r="G34" s="5"/>
      <c r="H34" s="5"/>
      <c r="I34" s="5"/>
      <c r="J34" s="5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45" customHeight="1">
      <c r="A35" s="5">
        <v>9</v>
      </c>
      <c r="B35" s="5" t="s">
        <v>284</v>
      </c>
      <c r="C35" s="5" t="s">
        <v>514</v>
      </c>
      <c r="D35" s="8" t="s">
        <v>542</v>
      </c>
      <c r="E35" s="6" t="s">
        <v>545</v>
      </c>
      <c r="F35" s="6" t="s">
        <v>548</v>
      </c>
      <c r="G35" s="5"/>
      <c r="H35" s="5"/>
      <c r="I35" s="5"/>
      <c r="J35" s="5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45" customHeight="1">
      <c r="A36" s="5">
        <v>9</v>
      </c>
      <c r="B36" s="5" t="s">
        <v>284</v>
      </c>
      <c r="C36" s="5" t="s">
        <v>514</v>
      </c>
      <c r="D36" s="8" t="s">
        <v>542</v>
      </c>
      <c r="E36" s="6" t="s">
        <v>549</v>
      </c>
      <c r="F36" s="6" t="s">
        <v>550</v>
      </c>
      <c r="G36" s="5"/>
      <c r="H36" s="5"/>
      <c r="I36" s="5"/>
      <c r="J36" s="5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45" customHeight="1">
      <c r="A37" s="5">
        <v>9</v>
      </c>
      <c r="B37" s="5" t="s">
        <v>10</v>
      </c>
      <c r="C37" s="6" t="s">
        <v>12</v>
      </c>
      <c r="D37" s="8" t="s">
        <v>14</v>
      </c>
      <c r="E37" s="6" t="s">
        <v>552</v>
      </c>
      <c r="F37" s="6" t="s">
        <v>553</v>
      </c>
      <c r="G37" s="6"/>
      <c r="H37" s="6"/>
      <c r="I37" s="6"/>
      <c r="J37" s="6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45" customHeight="1">
      <c r="A38" s="5">
        <v>9</v>
      </c>
      <c r="B38" s="5" t="s">
        <v>10</v>
      </c>
      <c r="C38" s="6" t="s">
        <v>12</v>
      </c>
      <c r="D38" s="8" t="s">
        <v>14</v>
      </c>
      <c r="E38" s="6" t="s">
        <v>558</v>
      </c>
      <c r="F38" s="6" t="s">
        <v>559</v>
      </c>
      <c r="G38" s="6"/>
      <c r="H38" s="6"/>
      <c r="I38" s="6"/>
      <c r="J38" s="6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30" customHeight="1">
      <c r="A39" s="5">
        <v>9</v>
      </c>
      <c r="B39" s="5" t="s">
        <v>10</v>
      </c>
      <c r="C39" s="6" t="s">
        <v>12</v>
      </c>
      <c r="D39" s="8" t="s">
        <v>14</v>
      </c>
      <c r="E39" s="6" t="s">
        <v>565</v>
      </c>
      <c r="F39" s="6" t="s">
        <v>566</v>
      </c>
      <c r="G39" s="6"/>
      <c r="H39" s="6"/>
      <c r="I39" s="6"/>
      <c r="J39" s="6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30" customHeight="1">
      <c r="A40" s="5">
        <v>9</v>
      </c>
      <c r="B40" s="5" t="s">
        <v>10</v>
      </c>
      <c r="C40" s="6" t="s">
        <v>12</v>
      </c>
      <c r="D40" s="8" t="s">
        <v>18</v>
      </c>
      <c r="E40" s="6" t="s">
        <v>567</v>
      </c>
      <c r="F40" s="6" t="s">
        <v>568</v>
      </c>
      <c r="G40" s="6"/>
      <c r="H40" s="6"/>
      <c r="I40" s="6"/>
      <c r="J40" s="6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5.5">
      <c r="A41" s="15"/>
      <c r="B41" s="15"/>
      <c r="C41" s="15"/>
      <c r="D41" s="16"/>
      <c r="E41" s="15"/>
      <c r="F41" s="15"/>
      <c r="G41" s="15"/>
      <c r="H41" s="15"/>
      <c r="I41" s="15"/>
      <c r="J41" s="15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5.5">
      <c r="A42" s="15"/>
      <c r="B42" s="15"/>
      <c r="C42" s="15"/>
      <c r="D42" s="16"/>
      <c r="E42" s="15"/>
      <c r="F42" s="15"/>
      <c r="G42" s="15"/>
      <c r="H42" s="15"/>
      <c r="I42" s="15"/>
      <c r="J42" s="15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5.5">
      <c r="A43" s="15"/>
      <c r="B43" s="15"/>
      <c r="C43" s="15"/>
      <c r="D43" s="16"/>
      <c r="E43" s="15"/>
      <c r="F43" s="15"/>
      <c r="G43" s="15"/>
      <c r="H43" s="15"/>
      <c r="I43" s="15"/>
      <c r="J43" s="15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5.5">
      <c r="A44" s="15"/>
      <c r="B44" s="15"/>
      <c r="C44" s="15"/>
      <c r="D44" s="16"/>
      <c r="E44" s="15"/>
      <c r="F44" s="15"/>
      <c r="G44" s="15"/>
      <c r="H44" s="15"/>
      <c r="I44" s="15"/>
      <c r="J44" s="15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5.5">
      <c r="A45" s="15"/>
      <c r="B45" s="15"/>
      <c r="C45" s="15"/>
      <c r="D45" s="16"/>
      <c r="E45" s="15"/>
      <c r="F45" s="15"/>
      <c r="G45" s="15"/>
      <c r="H45" s="15"/>
      <c r="I45" s="15"/>
      <c r="J45" s="15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5.5">
      <c r="A46" s="15"/>
      <c r="B46" s="15"/>
      <c r="C46" s="15"/>
      <c r="D46" s="16"/>
      <c r="E46" s="15"/>
      <c r="F46" s="15"/>
      <c r="G46" s="15"/>
      <c r="H46" s="15"/>
      <c r="I46" s="15"/>
      <c r="J46" s="15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5.5">
      <c r="A47" s="15"/>
      <c r="B47" s="15"/>
      <c r="C47" s="15"/>
      <c r="D47" s="16"/>
      <c r="E47" s="15"/>
      <c r="F47" s="15"/>
      <c r="G47" s="15"/>
      <c r="H47" s="15"/>
      <c r="I47" s="15"/>
      <c r="J47" s="15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5.5">
      <c r="A48" s="15"/>
      <c r="B48" s="15"/>
      <c r="C48" s="15"/>
      <c r="D48" s="16"/>
      <c r="E48" s="15"/>
      <c r="F48" s="15"/>
      <c r="G48" s="15"/>
      <c r="H48" s="15"/>
      <c r="I48" s="15"/>
      <c r="J48" s="15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5.5">
      <c r="A49" s="15"/>
      <c r="B49" s="15"/>
      <c r="C49" s="15"/>
      <c r="D49" s="16"/>
      <c r="E49" s="15"/>
      <c r="F49" s="15"/>
      <c r="G49" s="15"/>
      <c r="H49" s="15"/>
      <c r="I49" s="15"/>
      <c r="J49" s="15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5.5">
      <c r="A50" s="12"/>
      <c r="B50" s="12"/>
      <c r="C50" s="12"/>
      <c r="D50" s="17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5.5">
      <c r="A51" s="12"/>
      <c r="B51" s="12"/>
      <c r="C51" s="12"/>
      <c r="D51" s="17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5.5">
      <c r="A52" s="12"/>
      <c r="B52" s="12"/>
      <c r="C52" s="12"/>
      <c r="D52" s="17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5.5">
      <c r="A53" s="12"/>
      <c r="B53" s="12"/>
      <c r="C53" s="12"/>
      <c r="D53" s="17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5.5">
      <c r="A54" s="12"/>
      <c r="B54" s="12"/>
      <c r="C54" s="12"/>
      <c r="D54" s="17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5.5">
      <c r="A55" s="12"/>
      <c r="B55" s="12"/>
      <c r="C55" s="12"/>
      <c r="D55" s="17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5.5">
      <c r="A56" s="12"/>
      <c r="B56" s="12"/>
      <c r="C56" s="12"/>
      <c r="D56" s="17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5.5">
      <c r="A57" s="12"/>
      <c r="B57" s="12"/>
      <c r="C57" s="12"/>
      <c r="D57" s="17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5.5">
      <c r="A58" s="12"/>
      <c r="B58" s="12"/>
      <c r="C58" s="12"/>
      <c r="D58" s="17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5.5">
      <c r="A59" s="12"/>
      <c r="B59" s="12"/>
      <c r="C59" s="12"/>
      <c r="D59" s="17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5.5">
      <c r="A60" s="12"/>
      <c r="B60" s="12"/>
      <c r="C60" s="12"/>
      <c r="D60" s="17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5.5">
      <c r="A61" s="12"/>
      <c r="B61" s="12"/>
      <c r="C61" s="12"/>
      <c r="D61" s="17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5.5">
      <c r="A62" s="12"/>
      <c r="B62" s="12"/>
      <c r="C62" s="12"/>
      <c r="D62" s="17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5.5">
      <c r="A63" s="12"/>
      <c r="B63" s="12"/>
      <c r="C63" s="12"/>
      <c r="D63" s="17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5.5">
      <c r="A64" s="12"/>
      <c r="B64" s="12"/>
      <c r="C64" s="12"/>
      <c r="D64" s="17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5.5">
      <c r="A65" s="12"/>
      <c r="B65" s="12"/>
      <c r="C65" s="12"/>
      <c r="D65" s="17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5.5">
      <c r="A66" s="12"/>
      <c r="B66" s="12"/>
      <c r="C66" s="12"/>
      <c r="D66" s="17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5.5">
      <c r="A67" s="12"/>
      <c r="B67" s="12"/>
      <c r="C67" s="12"/>
      <c r="D67" s="17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5.5">
      <c r="A68" s="12"/>
      <c r="B68" s="12"/>
      <c r="C68" s="12"/>
      <c r="D68" s="17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5.5">
      <c r="A69" s="12"/>
      <c r="B69" s="12"/>
      <c r="C69" s="12"/>
      <c r="D69" s="17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5.5">
      <c r="A70" s="12"/>
      <c r="B70" s="12"/>
      <c r="C70" s="12"/>
      <c r="D70" s="17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5.5">
      <c r="A71" s="12"/>
      <c r="B71" s="12"/>
      <c r="C71" s="12"/>
      <c r="D71" s="17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5.5">
      <c r="A72" s="12"/>
      <c r="B72" s="12"/>
      <c r="C72" s="12"/>
      <c r="D72" s="17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5.5">
      <c r="A73" s="12"/>
      <c r="B73" s="12"/>
      <c r="C73" s="12"/>
      <c r="D73" s="17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5.5">
      <c r="A74" s="12"/>
      <c r="B74" s="12"/>
      <c r="C74" s="12"/>
      <c r="D74" s="17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5.5">
      <c r="A75" s="12"/>
      <c r="B75" s="12"/>
      <c r="C75" s="12"/>
      <c r="D75" s="17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5.5">
      <c r="A76" s="12"/>
      <c r="B76" s="12"/>
      <c r="C76" s="12"/>
      <c r="D76" s="17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5.5">
      <c r="A77" s="12"/>
      <c r="B77" s="12"/>
      <c r="C77" s="12"/>
      <c r="D77" s="17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5.5">
      <c r="A78" s="12"/>
      <c r="B78" s="12"/>
      <c r="C78" s="12"/>
      <c r="D78" s="17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5.5">
      <c r="A79" s="12"/>
      <c r="B79" s="12"/>
      <c r="C79" s="12"/>
      <c r="D79" s="17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5.5">
      <c r="A80" s="12"/>
      <c r="B80" s="12"/>
      <c r="C80" s="12"/>
      <c r="D80" s="17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5.5">
      <c r="A81" s="12"/>
      <c r="B81" s="12"/>
      <c r="C81" s="12"/>
      <c r="D81" s="17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5.5">
      <c r="A82" s="12"/>
      <c r="B82" s="12"/>
      <c r="C82" s="12"/>
      <c r="D82" s="17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5.5">
      <c r="A83" s="12"/>
      <c r="B83" s="12"/>
      <c r="C83" s="12"/>
      <c r="D83" s="17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5.5">
      <c r="A84" s="12"/>
      <c r="B84" s="12"/>
      <c r="C84" s="12"/>
      <c r="D84" s="17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5.5">
      <c r="A85" s="12"/>
      <c r="B85" s="12"/>
      <c r="C85" s="12"/>
      <c r="D85" s="17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5.5">
      <c r="A86" s="12"/>
      <c r="B86" s="12"/>
      <c r="C86" s="12"/>
      <c r="D86" s="17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5.5">
      <c r="A87" s="12"/>
      <c r="B87" s="12"/>
      <c r="C87" s="12"/>
      <c r="D87" s="17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5.5">
      <c r="A88" s="12"/>
      <c r="B88" s="12"/>
      <c r="C88" s="12"/>
      <c r="D88" s="17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5.5">
      <c r="A89" s="12"/>
      <c r="B89" s="12"/>
      <c r="C89" s="12"/>
      <c r="D89" s="17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5.5">
      <c r="A90" s="12"/>
      <c r="B90" s="12"/>
      <c r="C90" s="12"/>
      <c r="D90" s="17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5.5">
      <c r="A91" s="12"/>
      <c r="B91" s="12"/>
      <c r="C91" s="12"/>
      <c r="D91" s="17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5.5">
      <c r="A92" s="12"/>
      <c r="B92" s="12"/>
      <c r="C92" s="12"/>
      <c r="D92" s="17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5.5">
      <c r="A93" s="12"/>
      <c r="B93" s="12"/>
      <c r="C93" s="12"/>
      <c r="D93" s="17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5.5">
      <c r="A94" s="12"/>
      <c r="B94" s="12"/>
      <c r="C94" s="12"/>
      <c r="D94" s="17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5.5">
      <c r="A95" s="12"/>
      <c r="B95" s="12"/>
      <c r="C95" s="12"/>
      <c r="D95" s="17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5.5">
      <c r="A96" s="12"/>
      <c r="B96" s="12"/>
      <c r="C96" s="12"/>
      <c r="D96" s="17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5.5">
      <c r="A97" s="12"/>
      <c r="B97" s="12"/>
      <c r="C97" s="12"/>
      <c r="D97" s="17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5.5">
      <c r="A98" s="12"/>
      <c r="B98" s="12"/>
      <c r="C98" s="12"/>
      <c r="D98" s="17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5.5">
      <c r="A99" s="12"/>
      <c r="B99" s="12"/>
      <c r="C99" s="12"/>
      <c r="D99" s="17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5.5">
      <c r="A100" s="12"/>
      <c r="B100" s="12"/>
      <c r="C100" s="12"/>
      <c r="D100" s="17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5.5">
      <c r="A101" s="12"/>
      <c r="B101" s="12"/>
      <c r="C101" s="12"/>
      <c r="D101" s="17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5.5">
      <c r="A102" s="12"/>
      <c r="B102" s="12"/>
      <c r="C102" s="12"/>
      <c r="D102" s="17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5.5">
      <c r="A103" s="12"/>
      <c r="B103" s="12"/>
      <c r="C103" s="12"/>
      <c r="D103" s="17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5.5">
      <c r="A104" s="12"/>
      <c r="B104" s="12"/>
      <c r="C104" s="12"/>
      <c r="D104" s="17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5.5">
      <c r="A105" s="12"/>
      <c r="B105" s="12"/>
      <c r="C105" s="12"/>
      <c r="D105" s="17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5.5">
      <c r="A106" s="12"/>
      <c r="B106" s="12"/>
      <c r="C106" s="12"/>
      <c r="D106" s="17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5.5">
      <c r="A107" s="12"/>
      <c r="B107" s="12"/>
      <c r="C107" s="12"/>
      <c r="D107" s="17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5.5">
      <c r="A108" s="12"/>
      <c r="B108" s="12"/>
      <c r="C108" s="12"/>
      <c r="D108" s="17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5.5">
      <c r="A109" s="12"/>
      <c r="B109" s="12"/>
      <c r="C109" s="12"/>
      <c r="D109" s="17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5.5">
      <c r="A110" s="12"/>
      <c r="B110" s="12"/>
      <c r="C110" s="12"/>
      <c r="D110" s="17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5.5">
      <c r="A111" s="12"/>
      <c r="B111" s="12"/>
      <c r="C111" s="12"/>
      <c r="D111" s="17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5.5">
      <c r="A112" s="12"/>
      <c r="B112" s="12"/>
      <c r="C112" s="12"/>
      <c r="D112" s="17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5.5">
      <c r="A113" s="12"/>
      <c r="B113" s="12"/>
      <c r="C113" s="12"/>
      <c r="D113" s="17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5.5">
      <c r="A114" s="12"/>
      <c r="B114" s="12"/>
      <c r="C114" s="12"/>
      <c r="D114" s="17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5.5">
      <c r="A115" s="12"/>
      <c r="B115" s="12"/>
      <c r="C115" s="12"/>
      <c r="D115" s="17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5.5">
      <c r="A116" s="12"/>
      <c r="B116" s="12"/>
      <c r="C116" s="12"/>
      <c r="D116" s="17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5.5">
      <c r="A117" s="12"/>
      <c r="B117" s="12"/>
      <c r="C117" s="12"/>
      <c r="D117" s="17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5.5">
      <c r="A118" s="12"/>
      <c r="B118" s="12"/>
      <c r="C118" s="12"/>
      <c r="D118" s="17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5.5">
      <c r="A119" s="12"/>
      <c r="B119" s="12"/>
      <c r="C119" s="12"/>
      <c r="D119" s="17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5.5">
      <c r="A120" s="12"/>
      <c r="B120" s="12"/>
      <c r="C120" s="12"/>
      <c r="D120" s="17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5.5">
      <c r="A121" s="12"/>
      <c r="B121" s="12"/>
      <c r="C121" s="12"/>
      <c r="D121" s="17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5.5">
      <c r="A122" s="12"/>
      <c r="B122" s="12"/>
      <c r="C122" s="12"/>
      <c r="D122" s="17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5.5">
      <c r="A123" s="12"/>
      <c r="B123" s="12"/>
      <c r="C123" s="12"/>
      <c r="D123" s="17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5.5">
      <c r="A124" s="12"/>
      <c r="B124" s="12"/>
      <c r="C124" s="12"/>
      <c r="D124" s="17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5.5">
      <c r="A125" s="12"/>
      <c r="B125" s="12"/>
      <c r="C125" s="12"/>
      <c r="D125" s="17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5.5">
      <c r="A126" s="12"/>
      <c r="B126" s="12"/>
      <c r="C126" s="12"/>
      <c r="D126" s="17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5.5">
      <c r="A127" s="12"/>
      <c r="B127" s="12"/>
      <c r="C127" s="12"/>
      <c r="D127" s="17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5.5">
      <c r="A128" s="12"/>
      <c r="B128" s="12"/>
      <c r="C128" s="12"/>
      <c r="D128" s="17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5.5">
      <c r="A129" s="12"/>
      <c r="B129" s="12"/>
      <c r="C129" s="12"/>
      <c r="D129" s="17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5.5">
      <c r="A130" s="12"/>
      <c r="B130" s="12"/>
      <c r="C130" s="12"/>
      <c r="D130" s="17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5.5">
      <c r="A131" s="12"/>
      <c r="B131" s="12"/>
      <c r="C131" s="12"/>
      <c r="D131" s="17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5.5">
      <c r="A132" s="12"/>
      <c r="B132" s="12"/>
      <c r="C132" s="12"/>
      <c r="D132" s="17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5.5">
      <c r="A133" s="12"/>
      <c r="B133" s="12"/>
      <c r="C133" s="12"/>
      <c r="D133" s="17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5.5">
      <c r="A134" s="12"/>
      <c r="B134" s="12"/>
      <c r="C134" s="12"/>
      <c r="D134" s="17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5.5">
      <c r="A135" s="12"/>
      <c r="B135" s="12"/>
      <c r="C135" s="12"/>
      <c r="D135" s="17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5.5">
      <c r="A136" s="12"/>
      <c r="B136" s="12"/>
      <c r="C136" s="12"/>
      <c r="D136" s="17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5.5">
      <c r="A137" s="12"/>
      <c r="B137" s="12"/>
      <c r="C137" s="12"/>
      <c r="D137" s="17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5.5">
      <c r="A138" s="12"/>
      <c r="B138" s="12"/>
      <c r="C138" s="12"/>
      <c r="D138" s="17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5.5">
      <c r="A139" s="12"/>
      <c r="B139" s="12"/>
      <c r="C139" s="12"/>
      <c r="D139" s="17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5.5">
      <c r="A140" s="12"/>
      <c r="B140" s="12"/>
      <c r="C140" s="12"/>
      <c r="D140" s="17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5.5">
      <c r="A141" s="12"/>
      <c r="B141" s="12"/>
      <c r="C141" s="12"/>
      <c r="D141" s="17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5.5">
      <c r="A142" s="12"/>
      <c r="B142" s="12"/>
      <c r="C142" s="12"/>
      <c r="D142" s="17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5.5">
      <c r="A143" s="12"/>
      <c r="B143" s="12"/>
      <c r="C143" s="12"/>
      <c r="D143" s="17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5.5">
      <c r="A144" s="12"/>
      <c r="B144" s="12"/>
      <c r="C144" s="12"/>
      <c r="D144" s="17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5.5">
      <c r="A145" s="12"/>
      <c r="B145" s="12"/>
      <c r="C145" s="12"/>
      <c r="D145" s="17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5.5">
      <c r="A146" s="12"/>
      <c r="B146" s="12"/>
      <c r="C146" s="12"/>
      <c r="D146" s="17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5.5">
      <c r="A147" s="12"/>
      <c r="B147" s="12"/>
      <c r="C147" s="12"/>
      <c r="D147" s="17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5.5">
      <c r="A148" s="12"/>
      <c r="B148" s="12"/>
      <c r="C148" s="12"/>
      <c r="D148" s="17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5.5">
      <c r="A149" s="12"/>
      <c r="B149" s="12"/>
      <c r="C149" s="12"/>
      <c r="D149" s="17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5.5">
      <c r="A150" s="12"/>
      <c r="B150" s="12"/>
      <c r="C150" s="12"/>
      <c r="D150" s="17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5.5">
      <c r="A151" s="12"/>
      <c r="B151" s="12"/>
      <c r="C151" s="12"/>
      <c r="D151" s="17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5.5">
      <c r="A152" s="12"/>
      <c r="B152" s="12"/>
      <c r="C152" s="12"/>
      <c r="D152" s="17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5.5">
      <c r="A153" s="12"/>
      <c r="B153" s="12"/>
      <c r="C153" s="12"/>
      <c r="D153" s="17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5.5">
      <c r="A154" s="12"/>
      <c r="B154" s="12"/>
      <c r="C154" s="12"/>
      <c r="D154" s="17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5.5">
      <c r="A155" s="12"/>
      <c r="B155" s="12"/>
      <c r="C155" s="12"/>
      <c r="D155" s="17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5.5">
      <c r="A156" s="12"/>
      <c r="B156" s="12"/>
      <c r="C156" s="12"/>
      <c r="D156" s="17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5.5">
      <c r="A157" s="12"/>
      <c r="B157" s="12"/>
      <c r="C157" s="12"/>
      <c r="D157" s="17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5.5">
      <c r="A158" s="12"/>
      <c r="B158" s="12"/>
      <c r="C158" s="12"/>
      <c r="D158" s="17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5.5">
      <c r="A159" s="12"/>
      <c r="B159" s="12"/>
      <c r="C159" s="12"/>
      <c r="D159" s="17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5.5">
      <c r="A160" s="12"/>
      <c r="B160" s="12"/>
      <c r="C160" s="12"/>
      <c r="D160" s="17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5.5">
      <c r="A161" s="12"/>
      <c r="B161" s="12"/>
      <c r="C161" s="12"/>
      <c r="D161" s="17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5.5">
      <c r="A162" s="12"/>
      <c r="B162" s="12"/>
      <c r="C162" s="12"/>
      <c r="D162" s="17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5.5">
      <c r="A163" s="12"/>
      <c r="B163" s="12"/>
      <c r="C163" s="12"/>
      <c r="D163" s="17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5.5">
      <c r="A164" s="12"/>
      <c r="B164" s="12"/>
      <c r="C164" s="12"/>
      <c r="D164" s="17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5.5">
      <c r="A165" s="12"/>
      <c r="B165" s="12"/>
      <c r="C165" s="12"/>
      <c r="D165" s="17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5.5">
      <c r="A166" s="12"/>
      <c r="B166" s="12"/>
      <c r="C166" s="12"/>
      <c r="D166" s="17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5.5">
      <c r="A167" s="12"/>
      <c r="B167" s="12"/>
      <c r="C167" s="12"/>
      <c r="D167" s="17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5.5">
      <c r="A168" s="12"/>
      <c r="B168" s="12"/>
      <c r="C168" s="12"/>
      <c r="D168" s="17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5.5">
      <c r="A169" s="12"/>
      <c r="B169" s="12"/>
      <c r="C169" s="12"/>
      <c r="D169" s="17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5.5">
      <c r="A170" s="12"/>
      <c r="B170" s="12"/>
      <c r="C170" s="12"/>
      <c r="D170" s="17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5.5">
      <c r="A171" s="12"/>
      <c r="B171" s="12"/>
      <c r="C171" s="12"/>
      <c r="D171" s="17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5.5">
      <c r="A172" s="12"/>
      <c r="B172" s="12"/>
      <c r="C172" s="12"/>
      <c r="D172" s="17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5.5">
      <c r="A173" s="12"/>
      <c r="B173" s="12"/>
      <c r="C173" s="12"/>
      <c r="D173" s="17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5.5">
      <c r="A174" s="12"/>
      <c r="B174" s="12"/>
      <c r="C174" s="12"/>
      <c r="D174" s="17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5.5">
      <c r="A175" s="12"/>
      <c r="B175" s="12"/>
      <c r="C175" s="12"/>
      <c r="D175" s="17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5.5">
      <c r="A176" s="12"/>
      <c r="B176" s="12"/>
      <c r="C176" s="12"/>
      <c r="D176" s="17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5.5">
      <c r="A177" s="12"/>
      <c r="B177" s="12"/>
      <c r="C177" s="12"/>
      <c r="D177" s="17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5.5">
      <c r="A178" s="12"/>
      <c r="B178" s="12"/>
      <c r="C178" s="12"/>
      <c r="D178" s="17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5.5">
      <c r="A179" s="12"/>
      <c r="B179" s="12"/>
      <c r="C179" s="12"/>
      <c r="D179" s="17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5.5">
      <c r="A180" s="12"/>
      <c r="B180" s="12"/>
      <c r="C180" s="12"/>
      <c r="D180" s="17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5.5">
      <c r="A181" s="12"/>
      <c r="B181" s="12"/>
      <c r="C181" s="12"/>
      <c r="D181" s="17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5.5">
      <c r="A182" s="12"/>
      <c r="B182" s="12"/>
      <c r="C182" s="12"/>
      <c r="D182" s="17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5.5">
      <c r="A183" s="12"/>
      <c r="B183" s="12"/>
      <c r="C183" s="12"/>
      <c r="D183" s="17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5.5">
      <c r="A184" s="12"/>
      <c r="B184" s="12"/>
      <c r="C184" s="12"/>
      <c r="D184" s="17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5.5">
      <c r="A185" s="12"/>
      <c r="B185" s="12"/>
      <c r="C185" s="12"/>
      <c r="D185" s="17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5.5">
      <c r="A186" s="12"/>
      <c r="B186" s="12"/>
      <c r="C186" s="12"/>
      <c r="D186" s="17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5.5">
      <c r="A187" s="12"/>
      <c r="B187" s="12"/>
      <c r="C187" s="12"/>
      <c r="D187" s="17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5.5">
      <c r="A188" s="12"/>
      <c r="B188" s="12"/>
      <c r="C188" s="12"/>
      <c r="D188" s="17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5.5">
      <c r="A189" s="12"/>
      <c r="B189" s="12"/>
      <c r="C189" s="12"/>
      <c r="D189" s="17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5.5">
      <c r="A190" s="12"/>
      <c r="B190" s="12"/>
      <c r="C190" s="12"/>
      <c r="D190" s="17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5.5">
      <c r="A191" s="12"/>
      <c r="B191" s="12"/>
      <c r="C191" s="12"/>
      <c r="D191" s="17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5.5">
      <c r="A192" s="12"/>
      <c r="B192" s="12"/>
      <c r="C192" s="12"/>
      <c r="D192" s="17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5.5">
      <c r="A193" s="12"/>
      <c r="B193" s="12"/>
      <c r="C193" s="12"/>
      <c r="D193" s="17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5.5">
      <c r="A194" s="12"/>
      <c r="B194" s="12"/>
      <c r="C194" s="12"/>
      <c r="D194" s="17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5.5">
      <c r="A195" s="12"/>
      <c r="B195" s="12"/>
      <c r="C195" s="12"/>
      <c r="D195" s="17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5.5">
      <c r="A196" s="12"/>
      <c r="B196" s="12"/>
      <c r="C196" s="12"/>
      <c r="D196" s="17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5.5">
      <c r="A197" s="12"/>
      <c r="B197" s="12"/>
      <c r="C197" s="12"/>
      <c r="D197" s="17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5.5">
      <c r="A198" s="12"/>
      <c r="B198" s="12"/>
      <c r="C198" s="12"/>
      <c r="D198" s="17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5.5">
      <c r="A199" s="12"/>
      <c r="B199" s="12"/>
      <c r="C199" s="12"/>
      <c r="D199" s="17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5.5">
      <c r="A200" s="12"/>
      <c r="B200" s="12"/>
      <c r="C200" s="12"/>
      <c r="D200" s="17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5.5">
      <c r="A201" s="12"/>
      <c r="B201" s="12"/>
      <c r="C201" s="12"/>
      <c r="D201" s="17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5.5">
      <c r="A202" s="12"/>
      <c r="B202" s="12"/>
      <c r="C202" s="12"/>
      <c r="D202" s="17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5.5">
      <c r="A203" s="12"/>
      <c r="B203" s="12"/>
      <c r="C203" s="12"/>
      <c r="D203" s="17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5.5">
      <c r="A204" s="12"/>
      <c r="B204" s="12"/>
      <c r="C204" s="12"/>
      <c r="D204" s="17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5.5">
      <c r="A205" s="12"/>
      <c r="B205" s="12"/>
      <c r="C205" s="12"/>
      <c r="D205" s="17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5.5">
      <c r="A206" s="12"/>
      <c r="B206" s="12"/>
      <c r="C206" s="12"/>
      <c r="D206" s="17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5.5">
      <c r="A207" s="12"/>
      <c r="B207" s="12"/>
      <c r="C207" s="12"/>
      <c r="D207" s="17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5.5">
      <c r="A208" s="12"/>
      <c r="B208" s="12"/>
      <c r="C208" s="12"/>
      <c r="D208" s="17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5.5">
      <c r="A209" s="12"/>
      <c r="B209" s="12"/>
      <c r="C209" s="12"/>
      <c r="D209" s="17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5.5">
      <c r="A210" s="12"/>
      <c r="B210" s="12"/>
      <c r="C210" s="12"/>
      <c r="D210" s="17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5.5">
      <c r="A211" s="12"/>
      <c r="B211" s="12"/>
      <c r="C211" s="12"/>
      <c r="D211" s="17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5.5">
      <c r="A212" s="12"/>
      <c r="B212" s="12"/>
      <c r="C212" s="12"/>
      <c r="D212" s="17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5.5">
      <c r="A213" s="12"/>
      <c r="B213" s="12"/>
      <c r="C213" s="12"/>
      <c r="D213" s="17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5.5">
      <c r="A214" s="12"/>
      <c r="B214" s="12"/>
      <c r="C214" s="12"/>
      <c r="D214" s="17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5.5">
      <c r="A215" s="12"/>
      <c r="B215" s="12"/>
      <c r="C215" s="12"/>
      <c r="D215" s="17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5.5">
      <c r="A216" s="12"/>
      <c r="B216" s="12"/>
      <c r="C216" s="12"/>
      <c r="D216" s="17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5.5">
      <c r="A217" s="12"/>
      <c r="B217" s="12"/>
      <c r="C217" s="12"/>
      <c r="D217" s="17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5.5">
      <c r="A218" s="12"/>
      <c r="B218" s="12"/>
      <c r="C218" s="12"/>
      <c r="D218" s="17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5.5">
      <c r="A219" s="12"/>
      <c r="B219" s="12"/>
      <c r="C219" s="12"/>
      <c r="D219" s="17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5.5">
      <c r="A220" s="12"/>
      <c r="B220" s="12"/>
      <c r="C220" s="12"/>
      <c r="D220" s="17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5.5">
      <c r="A221" s="12"/>
      <c r="B221" s="12"/>
      <c r="C221" s="12"/>
      <c r="D221" s="17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5.5">
      <c r="A222" s="12"/>
      <c r="B222" s="12"/>
      <c r="C222" s="12"/>
      <c r="D222" s="17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5.5">
      <c r="A223" s="12"/>
      <c r="B223" s="12"/>
      <c r="C223" s="12"/>
      <c r="D223" s="17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5.5">
      <c r="A224" s="12"/>
      <c r="B224" s="12"/>
      <c r="C224" s="12"/>
      <c r="D224" s="17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5.5">
      <c r="A225" s="12"/>
      <c r="B225" s="12"/>
      <c r="C225" s="12"/>
      <c r="D225" s="17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5.5">
      <c r="A226" s="12"/>
      <c r="B226" s="12"/>
      <c r="C226" s="12"/>
      <c r="D226" s="17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5.5">
      <c r="A227" s="12"/>
      <c r="B227" s="12"/>
      <c r="C227" s="12"/>
      <c r="D227" s="17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5.5">
      <c r="A228" s="12"/>
      <c r="B228" s="12"/>
      <c r="C228" s="12"/>
      <c r="D228" s="17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5.5">
      <c r="A229" s="12"/>
      <c r="B229" s="12"/>
      <c r="C229" s="12"/>
      <c r="D229" s="17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5.5">
      <c r="A230" s="12"/>
      <c r="B230" s="12"/>
      <c r="C230" s="12"/>
      <c r="D230" s="17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5.5">
      <c r="A231" s="12"/>
      <c r="B231" s="12"/>
      <c r="C231" s="12"/>
      <c r="D231" s="17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5.5">
      <c r="A232" s="12"/>
      <c r="B232" s="12"/>
      <c r="C232" s="12"/>
      <c r="D232" s="17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5.5">
      <c r="A233" s="12"/>
      <c r="B233" s="12"/>
      <c r="C233" s="12"/>
      <c r="D233" s="17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5.5">
      <c r="A234" s="12"/>
      <c r="B234" s="12"/>
      <c r="C234" s="12"/>
      <c r="D234" s="17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5.5">
      <c r="A235" s="12"/>
      <c r="B235" s="12"/>
      <c r="C235" s="12"/>
      <c r="D235" s="17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5.5">
      <c r="A236" s="12"/>
      <c r="B236" s="12"/>
      <c r="C236" s="12"/>
      <c r="D236" s="17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5.5">
      <c r="A237" s="12"/>
      <c r="B237" s="12"/>
      <c r="C237" s="12"/>
      <c r="D237" s="17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5.5">
      <c r="A238" s="12"/>
      <c r="B238" s="12"/>
      <c r="C238" s="12"/>
      <c r="D238" s="17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5.5">
      <c r="A239" s="12"/>
      <c r="B239" s="12"/>
      <c r="C239" s="12"/>
      <c r="D239" s="17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5.5">
      <c r="A240" s="12"/>
      <c r="B240" s="12"/>
      <c r="C240" s="12"/>
      <c r="D240" s="17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5.5">
      <c r="A241" s="12"/>
      <c r="B241" s="12"/>
      <c r="C241" s="12"/>
      <c r="D241" s="17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5.5">
      <c r="A242" s="12"/>
      <c r="B242" s="12"/>
      <c r="C242" s="12"/>
      <c r="D242" s="17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5.5">
      <c r="A243" s="12"/>
      <c r="B243" s="12"/>
      <c r="C243" s="12"/>
      <c r="D243" s="17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5.5">
      <c r="A244" s="12"/>
      <c r="B244" s="12"/>
      <c r="C244" s="12"/>
      <c r="D244" s="17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5.5">
      <c r="A245" s="12"/>
      <c r="B245" s="12"/>
      <c r="C245" s="12"/>
      <c r="D245" s="17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5.5">
      <c r="A246" s="12"/>
      <c r="B246" s="12"/>
      <c r="C246" s="12"/>
      <c r="D246" s="17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5.5">
      <c r="A247" s="12"/>
      <c r="B247" s="12"/>
      <c r="C247" s="12"/>
      <c r="D247" s="17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5.5">
      <c r="A248" s="12"/>
      <c r="B248" s="12"/>
      <c r="C248" s="12"/>
      <c r="D248" s="17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5.5">
      <c r="A249" s="12"/>
      <c r="B249" s="12"/>
      <c r="C249" s="12"/>
      <c r="D249" s="17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5.5">
      <c r="A250" s="12"/>
      <c r="B250" s="12"/>
      <c r="C250" s="12"/>
      <c r="D250" s="17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5.5">
      <c r="A251" s="12"/>
      <c r="B251" s="12"/>
      <c r="C251" s="12"/>
      <c r="D251" s="17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5.5">
      <c r="A252" s="12"/>
      <c r="B252" s="12"/>
      <c r="C252" s="12"/>
      <c r="D252" s="17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5.5">
      <c r="A253" s="12"/>
      <c r="B253" s="12"/>
      <c r="C253" s="12"/>
      <c r="D253" s="17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5.5">
      <c r="A254" s="12"/>
      <c r="B254" s="12"/>
      <c r="C254" s="12"/>
      <c r="D254" s="17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5.5">
      <c r="A255" s="12"/>
      <c r="B255" s="12"/>
      <c r="C255" s="12"/>
      <c r="D255" s="17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5.5">
      <c r="A256" s="12"/>
      <c r="B256" s="12"/>
      <c r="C256" s="12"/>
      <c r="D256" s="17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5.5">
      <c r="A257" s="12"/>
      <c r="B257" s="12"/>
      <c r="C257" s="12"/>
      <c r="D257" s="17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5.5">
      <c r="A258" s="12"/>
      <c r="B258" s="12"/>
      <c r="C258" s="12"/>
      <c r="D258" s="17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5.5">
      <c r="A259" s="12"/>
      <c r="B259" s="12"/>
      <c r="C259" s="12"/>
      <c r="D259" s="17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5.5">
      <c r="A260" s="12"/>
      <c r="B260" s="12"/>
      <c r="C260" s="12"/>
      <c r="D260" s="17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5.5">
      <c r="A261" s="12"/>
      <c r="B261" s="12"/>
      <c r="C261" s="12"/>
      <c r="D261" s="17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5.5">
      <c r="A262" s="12"/>
      <c r="B262" s="12"/>
      <c r="C262" s="12"/>
      <c r="D262" s="17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5.5">
      <c r="A263" s="12"/>
      <c r="B263" s="12"/>
      <c r="C263" s="12"/>
      <c r="D263" s="17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5.5">
      <c r="A264" s="12"/>
      <c r="B264" s="12"/>
      <c r="C264" s="12"/>
      <c r="D264" s="17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5.5">
      <c r="A265" s="12"/>
      <c r="B265" s="12"/>
      <c r="C265" s="12"/>
      <c r="D265" s="17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5.5">
      <c r="A266" s="12"/>
      <c r="B266" s="12"/>
      <c r="C266" s="12"/>
      <c r="D266" s="17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5.5">
      <c r="A267" s="12"/>
      <c r="B267" s="12"/>
      <c r="C267" s="12"/>
      <c r="D267" s="17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5.5">
      <c r="A268" s="12"/>
      <c r="B268" s="12"/>
      <c r="C268" s="12"/>
      <c r="D268" s="17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5.5">
      <c r="A269" s="12"/>
      <c r="B269" s="12"/>
      <c r="C269" s="12"/>
      <c r="D269" s="17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5.5">
      <c r="A270" s="12"/>
      <c r="B270" s="12"/>
      <c r="C270" s="12"/>
      <c r="D270" s="17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5.5">
      <c r="A271" s="12"/>
      <c r="B271" s="12"/>
      <c r="C271" s="12"/>
      <c r="D271" s="17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5.5">
      <c r="A272" s="12"/>
      <c r="B272" s="12"/>
      <c r="C272" s="12"/>
      <c r="D272" s="17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5.5">
      <c r="A273" s="12"/>
      <c r="B273" s="12"/>
      <c r="C273" s="12"/>
      <c r="D273" s="17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5.5">
      <c r="A274" s="12"/>
      <c r="B274" s="12"/>
      <c r="C274" s="12"/>
      <c r="D274" s="17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5.5">
      <c r="A275" s="12"/>
      <c r="B275" s="12"/>
      <c r="C275" s="12"/>
      <c r="D275" s="17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5.5">
      <c r="A276" s="12"/>
      <c r="B276" s="12"/>
      <c r="C276" s="12"/>
      <c r="D276" s="17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5.5">
      <c r="A277" s="12"/>
      <c r="B277" s="12"/>
      <c r="C277" s="12"/>
      <c r="D277" s="17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5.5">
      <c r="A278" s="12"/>
      <c r="B278" s="12"/>
      <c r="C278" s="12"/>
      <c r="D278" s="17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5.5">
      <c r="A279" s="12"/>
      <c r="B279" s="12"/>
      <c r="C279" s="12"/>
      <c r="D279" s="17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5.5">
      <c r="A280" s="12"/>
      <c r="B280" s="12"/>
      <c r="C280" s="12"/>
      <c r="D280" s="17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5.5">
      <c r="A281" s="12"/>
      <c r="B281" s="12"/>
      <c r="C281" s="12"/>
      <c r="D281" s="17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5.5">
      <c r="A282" s="12"/>
      <c r="B282" s="12"/>
      <c r="C282" s="12"/>
      <c r="D282" s="17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5.5">
      <c r="A283" s="12"/>
      <c r="B283" s="12"/>
      <c r="C283" s="12"/>
      <c r="D283" s="17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5.5">
      <c r="A284" s="12"/>
      <c r="B284" s="12"/>
      <c r="C284" s="12"/>
      <c r="D284" s="17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5.5">
      <c r="A285" s="12"/>
      <c r="B285" s="12"/>
      <c r="C285" s="12"/>
      <c r="D285" s="17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5.5">
      <c r="A286" s="12"/>
      <c r="B286" s="12"/>
      <c r="C286" s="12"/>
      <c r="D286" s="17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5.5">
      <c r="A287" s="12"/>
      <c r="B287" s="12"/>
      <c r="C287" s="12"/>
      <c r="D287" s="17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5.5">
      <c r="A288" s="12"/>
      <c r="B288" s="12"/>
      <c r="C288" s="12"/>
      <c r="D288" s="17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5.5">
      <c r="A289" s="12"/>
      <c r="B289" s="12"/>
      <c r="C289" s="12"/>
      <c r="D289" s="17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5.5">
      <c r="A290" s="12"/>
      <c r="B290" s="12"/>
      <c r="C290" s="12"/>
      <c r="D290" s="17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5.5">
      <c r="A291" s="12"/>
      <c r="B291" s="12"/>
      <c r="C291" s="12"/>
      <c r="D291" s="17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5.5">
      <c r="A292" s="12"/>
      <c r="B292" s="12"/>
      <c r="C292" s="12"/>
      <c r="D292" s="17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5.5">
      <c r="A293" s="12"/>
      <c r="B293" s="12"/>
      <c r="C293" s="12"/>
      <c r="D293" s="17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5.5">
      <c r="A294" s="12"/>
      <c r="B294" s="12"/>
      <c r="C294" s="12"/>
      <c r="D294" s="17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5.5">
      <c r="A295" s="12"/>
      <c r="B295" s="12"/>
      <c r="C295" s="12"/>
      <c r="D295" s="17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5.5">
      <c r="A296" s="12"/>
      <c r="B296" s="12"/>
      <c r="C296" s="12"/>
      <c r="D296" s="17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5.5">
      <c r="A297" s="12"/>
      <c r="B297" s="12"/>
      <c r="C297" s="12"/>
      <c r="D297" s="17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5.5">
      <c r="A298" s="12"/>
      <c r="B298" s="12"/>
      <c r="C298" s="12"/>
      <c r="D298" s="17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5.5">
      <c r="A299" s="12"/>
      <c r="B299" s="12"/>
      <c r="C299" s="12"/>
      <c r="D299" s="17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5.5">
      <c r="A300" s="12"/>
      <c r="B300" s="12"/>
      <c r="C300" s="12"/>
      <c r="D300" s="17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5.5">
      <c r="A301" s="12"/>
      <c r="B301" s="12"/>
      <c r="C301" s="12"/>
      <c r="D301" s="17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5.5">
      <c r="A302" s="12"/>
      <c r="B302" s="12"/>
      <c r="C302" s="12"/>
      <c r="D302" s="17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5.5">
      <c r="A303" s="12"/>
      <c r="B303" s="12"/>
      <c r="C303" s="12"/>
      <c r="D303" s="17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5.5">
      <c r="A304" s="12"/>
      <c r="B304" s="12"/>
      <c r="C304" s="12"/>
      <c r="D304" s="17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5.5">
      <c r="A305" s="12"/>
      <c r="B305" s="12"/>
      <c r="C305" s="12"/>
      <c r="D305" s="17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5.5">
      <c r="A306" s="12"/>
      <c r="B306" s="12"/>
      <c r="C306" s="12"/>
      <c r="D306" s="17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5.5">
      <c r="A307" s="12"/>
      <c r="B307" s="12"/>
      <c r="C307" s="12"/>
      <c r="D307" s="17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5.5">
      <c r="A308" s="12"/>
      <c r="B308" s="12"/>
      <c r="C308" s="12"/>
      <c r="D308" s="17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5.5">
      <c r="A309" s="12"/>
      <c r="B309" s="12"/>
      <c r="C309" s="12"/>
      <c r="D309" s="17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5.5">
      <c r="A310" s="12"/>
      <c r="B310" s="12"/>
      <c r="C310" s="12"/>
      <c r="D310" s="17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5.5">
      <c r="A311" s="12"/>
      <c r="B311" s="12"/>
      <c r="C311" s="12"/>
      <c r="D311" s="17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5.5">
      <c r="A312" s="12"/>
      <c r="B312" s="12"/>
      <c r="C312" s="12"/>
      <c r="D312" s="17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5.5">
      <c r="A313" s="12"/>
      <c r="B313" s="12"/>
      <c r="C313" s="12"/>
      <c r="D313" s="17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5.5">
      <c r="A314" s="12"/>
      <c r="B314" s="12"/>
      <c r="C314" s="12"/>
      <c r="D314" s="17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5.5">
      <c r="A315" s="12"/>
      <c r="B315" s="12"/>
      <c r="C315" s="12"/>
      <c r="D315" s="17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5.5">
      <c r="A316" s="12"/>
      <c r="B316" s="12"/>
      <c r="C316" s="12"/>
      <c r="D316" s="17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5.5">
      <c r="A317" s="12"/>
      <c r="B317" s="12"/>
      <c r="C317" s="12"/>
      <c r="D317" s="17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5.5">
      <c r="A318" s="12"/>
      <c r="B318" s="12"/>
      <c r="C318" s="12"/>
      <c r="D318" s="17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5.5">
      <c r="A319" s="12"/>
      <c r="B319" s="12"/>
      <c r="C319" s="12"/>
      <c r="D319" s="17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5.5">
      <c r="A320" s="12"/>
      <c r="B320" s="12"/>
      <c r="C320" s="12"/>
      <c r="D320" s="17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5.5">
      <c r="A321" s="12"/>
      <c r="B321" s="12"/>
      <c r="C321" s="12"/>
      <c r="D321" s="17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5.5">
      <c r="A322" s="12"/>
      <c r="B322" s="12"/>
      <c r="C322" s="12"/>
      <c r="D322" s="17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5.5">
      <c r="A323" s="12"/>
      <c r="B323" s="12"/>
      <c r="C323" s="12"/>
      <c r="D323" s="17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5.5">
      <c r="A324" s="12"/>
      <c r="B324" s="12"/>
      <c r="C324" s="12"/>
      <c r="D324" s="17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5.5">
      <c r="A325" s="12"/>
      <c r="B325" s="12"/>
      <c r="C325" s="12"/>
      <c r="D325" s="17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5.5">
      <c r="A326" s="12"/>
      <c r="B326" s="12"/>
      <c r="C326" s="12"/>
      <c r="D326" s="17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5.5">
      <c r="A327" s="12"/>
      <c r="B327" s="12"/>
      <c r="C327" s="12"/>
      <c r="D327" s="17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5.5">
      <c r="A328" s="12"/>
      <c r="B328" s="12"/>
      <c r="C328" s="12"/>
      <c r="D328" s="17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5.5">
      <c r="A329" s="12"/>
      <c r="B329" s="12"/>
      <c r="C329" s="12"/>
      <c r="D329" s="17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5.5">
      <c r="A330" s="12"/>
      <c r="B330" s="12"/>
      <c r="C330" s="12"/>
      <c r="D330" s="17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5.5">
      <c r="A331" s="12"/>
      <c r="B331" s="12"/>
      <c r="C331" s="12"/>
      <c r="D331" s="17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5.5">
      <c r="A332" s="12"/>
      <c r="B332" s="12"/>
      <c r="C332" s="12"/>
      <c r="D332" s="17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5.5">
      <c r="A333" s="12"/>
      <c r="B333" s="12"/>
      <c r="C333" s="12"/>
      <c r="D333" s="17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5.5">
      <c r="A334" s="12"/>
      <c r="B334" s="12"/>
      <c r="C334" s="12"/>
      <c r="D334" s="17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5.5">
      <c r="A335" s="12"/>
      <c r="B335" s="12"/>
      <c r="C335" s="12"/>
      <c r="D335" s="17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5.5">
      <c r="A336" s="12"/>
      <c r="B336" s="12"/>
      <c r="C336" s="12"/>
      <c r="D336" s="17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5.5">
      <c r="A337" s="12"/>
      <c r="B337" s="12"/>
      <c r="C337" s="12"/>
      <c r="D337" s="17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5.5">
      <c r="A338" s="12"/>
      <c r="B338" s="12"/>
      <c r="C338" s="12"/>
      <c r="D338" s="17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5.5">
      <c r="A339" s="12"/>
      <c r="B339" s="12"/>
      <c r="C339" s="12"/>
      <c r="D339" s="17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5.5">
      <c r="A340" s="12"/>
      <c r="B340" s="12"/>
      <c r="C340" s="12"/>
      <c r="D340" s="17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5.5">
      <c r="A341" s="12"/>
      <c r="B341" s="12"/>
      <c r="C341" s="12"/>
      <c r="D341" s="17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5.5">
      <c r="A342" s="12"/>
      <c r="B342" s="12"/>
      <c r="C342" s="12"/>
      <c r="D342" s="17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5.5">
      <c r="A343" s="12"/>
      <c r="B343" s="12"/>
      <c r="C343" s="12"/>
      <c r="D343" s="17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5.5">
      <c r="A344" s="12"/>
      <c r="B344" s="12"/>
      <c r="C344" s="12"/>
      <c r="D344" s="17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5.5">
      <c r="A345" s="12"/>
      <c r="B345" s="12"/>
      <c r="C345" s="12"/>
      <c r="D345" s="17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5.5">
      <c r="A346" s="12"/>
      <c r="B346" s="12"/>
      <c r="C346" s="12"/>
      <c r="D346" s="17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5.5">
      <c r="A347" s="12"/>
      <c r="B347" s="12"/>
      <c r="C347" s="12"/>
      <c r="D347" s="17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5.5">
      <c r="A348" s="12"/>
      <c r="B348" s="12"/>
      <c r="C348" s="12"/>
      <c r="D348" s="17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5.5">
      <c r="A349" s="12"/>
      <c r="B349" s="12"/>
      <c r="C349" s="12"/>
      <c r="D349" s="17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5.5">
      <c r="A350" s="12"/>
      <c r="B350" s="12"/>
      <c r="C350" s="12"/>
      <c r="D350" s="17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5.5">
      <c r="A351" s="12"/>
      <c r="B351" s="12"/>
      <c r="C351" s="12"/>
      <c r="D351" s="17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5.5">
      <c r="A352" s="12"/>
      <c r="B352" s="12"/>
      <c r="C352" s="12"/>
      <c r="D352" s="17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5.5">
      <c r="A353" s="12"/>
      <c r="B353" s="12"/>
      <c r="C353" s="12"/>
      <c r="D353" s="17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5.5">
      <c r="A354" s="12"/>
      <c r="B354" s="12"/>
      <c r="C354" s="12"/>
      <c r="D354" s="17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5.5">
      <c r="A355" s="12"/>
      <c r="B355" s="12"/>
      <c r="C355" s="12"/>
      <c r="D355" s="17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5.5">
      <c r="A356" s="12"/>
      <c r="B356" s="12"/>
      <c r="C356" s="12"/>
      <c r="D356" s="17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5.5">
      <c r="A357" s="12"/>
      <c r="B357" s="12"/>
      <c r="C357" s="12"/>
      <c r="D357" s="17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5.5">
      <c r="A358" s="12"/>
      <c r="B358" s="12"/>
      <c r="C358" s="12"/>
      <c r="D358" s="17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5.5">
      <c r="A359" s="12"/>
      <c r="B359" s="12"/>
      <c r="C359" s="12"/>
      <c r="D359" s="17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5.5">
      <c r="A360" s="12"/>
      <c r="B360" s="12"/>
      <c r="C360" s="12"/>
      <c r="D360" s="17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5.5">
      <c r="A361" s="12"/>
      <c r="B361" s="12"/>
      <c r="C361" s="12"/>
      <c r="D361" s="17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5.5">
      <c r="A362" s="12"/>
      <c r="B362" s="12"/>
      <c r="C362" s="12"/>
      <c r="D362" s="17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5.5">
      <c r="A363" s="12"/>
      <c r="B363" s="12"/>
      <c r="C363" s="12"/>
      <c r="D363" s="17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5.5">
      <c r="A364" s="12"/>
      <c r="B364" s="12"/>
      <c r="C364" s="12"/>
      <c r="D364" s="17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5.5">
      <c r="A365" s="12"/>
      <c r="B365" s="12"/>
      <c r="C365" s="12"/>
      <c r="D365" s="17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5.5">
      <c r="A366" s="12"/>
      <c r="B366" s="12"/>
      <c r="C366" s="12"/>
      <c r="D366" s="17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5.5">
      <c r="A367" s="12"/>
      <c r="B367" s="12"/>
      <c r="C367" s="12"/>
      <c r="D367" s="17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5.5">
      <c r="A368" s="12"/>
      <c r="B368" s="12"/>
      <c r="C368" s="12"/>
      <c r="D368" s="17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5.5">
      <c r="A369" s="12"/>
      <c r="B369" s="12"/>
      <c r="C369" s="12"/>
      <c r="D369" s="17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5.5">
      <c r="A370" s="12"/>
      <c r="B370" s="12"/>
      <c r="C370" s="12"/>
      <c r="D370" s="17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5.5">
      <c r="A371" s="12"/>
      <c r="B371" s="12"/>
      <c r="C371" s="12"/>
      <c r="D371" s="17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5.5">
      <c r="A372" s="12"/>
      <c r="B372" s="12"/>
      <c r="C372" s="12"/>
      <c r="D372" s="17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5.5">
      <c r="A373" s="12"/>
      <c r="B373" s="12"/>
      <c r="C373" s="12"/>
      <c r="D373" s="17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5.5">
      <c r="A374" s="12"/>
      <c r="B374" s="12"/>
      <c r="C374" s="12"/>
      <c r="D374" s="17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5.5">
      <c r="A375" s="12"/>
      <c r="B375" s="12"/>
      <c r="C375" s="12"/>
      <c r="D375" s="17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5.5">
      <c r="A376" s="12"/>
      <c r="B376" s="12"/>
      <c r="C376" s="12"/>
      <c r="D376" s="17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5.5">
      <c r="A377" s="12"/>
      <c r="B377" s="12"/>
      <c r="C377" s="12"/>
      <c r="D377" s="17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5.5">
      <c r="A378" s="12"/>
      <c r="B378" s="12"/>
      <c r="C378" s="12"/>
      <c r="D378" s="17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5.5">
      <c r="A379" s="12"/>
      <c r="B379" s="12"/>
      <c r="C379" s="12"/>
      <c r="D379" s="17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5.5">
      <c r="A380" s="12"/>
      <c r="B380" s="12"/>
      <c r="C380" s="12"/>
      <c r="D380" s="17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5.5">
      <c r="A381" s="12"/>
      <c r="B381" s="12"/>
      <c r="C381" s="12"/>
      <c r="D381" s="17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5.5">
      <c r="A382" s="12"/>
      <c r="B382" s="12"/>
      <c r="C382" s="12"/>
      <c r="D382" s="17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5.5">
      <c r="A383" s="12"/>
      <c r="B383" s="12"/>
      <c r="C383" s="12"/>
      <c r="D383" s="17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5.5">
      <c r="A384" s="12"/>
      <c r="B384" s="12"/>
      <c r="C384" s="12"/>
      <c r="D384" s="17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5.5">
      <c r="A385" s="12"/>
      <c r="B385" s="12"/>
      <c r="C385" s="12"/>
      <c r="D385" s="17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5.5">
      <c r="A386" s="12"/>
      <c r="B386" s="12"/>
      <c r="C386" s="12"/>
      <c r="D386" s="17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5.5">
      <c r="A387" s="12"/>
      <c r="B387" s="12"/>
      <c r="C387" s="12"/>
      <c r="D387" s="17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5.5">
      <c r="A388" s="12"/>
      <c r="B388" s="12"/>
      <c r="C388" s="12"/>
      <c r="D388" s="17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5.5">
      <c r="A389" s="12"/>
      <c r="B389" s="12"/>
      <c r="C389" s="12"/>
      <c r="D389" s="17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5.5">
      <c r="A390" s="12"/>
      <c r="B390" s="12"/>
      <c r="C390" s="12"/>
      <c r="D390" s="17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5.5">
      <c r="A391" s="12"/>
      <c r="B391" s="12"/>
      <c r="C391" s="12"/>
      <c r="D391" s="17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5.5">
      <c r="A392" s="12"/>
      <c r="B392" s="12"/>
      <c r="C392" s="12"/>
      <c r="D392" s="17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5.5">
      <c r="A393" s="12"/>
      <c r="B393" s="12"/>
      <c r="C393" s="12"/>
      <c r="D393" s="17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5.5">
      <c r="A394" s="12"/>
      <c r="B394" s="12"/>
      <c r="C394" s="12"/>
      <c r="D394" s="17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5.5">
      <c r="A395" s="12"/>
      <c r="B395" s="12"/>
      <c r="C395" s="12"/>
      <c r="D395" s="17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5.5">
      <c r="A396" s="12"/>
      <c r="B396" s="12"/>
      <c r="C396" s="12"/>
      <c r="D396" s="17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5.5">
      <c r="A397" s="12"/>
      <c r="B397" s="12"/>
      <c r="C397" s="12"/>
      <c r="D397" s="17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5.5">
      <c r="A398" s="12"/>
      <c r="B398" s="12"/>
      <c r="C398" s="12"/>
      <c r="D398" s="17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5.5">
      <c r="A399" s="12"/>
      <c r="B399" s="12"/>
      <c r="C399" s="12"/>
      <c r="D399" s="17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5.5">
      <c r="A400" s="12"/>
      <c r="B400" s="12"/>
      <c r="C400" s="12"/>
      <c r="D400" s="17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5.5">
      <c r="A401" s="12"/>
      <c r="B401" s="12"/>
      <c r="C401" s="12"/>
      <c r="D401" s="17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5.5">
      <c r="A402" s="12"/>
      <c r="B402" s="12"/>
      <c r="C402" s="12"/>
      <c r="D402" s="17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5.5">
      <c r="A403" s="12"/>
      <c r="B403" s="12"/>
      <c r="C403" s="12"/>
      <c r="D403" s="17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5.5">
      <c r="A404" s="12"/>
      <c r="B404" s="12"/>
      <c r="C404" s="12"/>
      <c r="D404" s="17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5.5">
      <c r="A405" s="12"/>
      <c r="B405" s="12"/>
      <c r="C405" s="12"/>
      <c r="D405" s="17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5.5">
      <c r="A406" s="12"/>
      <c r="B406" s="12"/>
      <c r="C406" s="12"/>
      <c r="D406" s="17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5.5">
      <c r="A407" s="12"/>
      <c r="B407" s="12"/>
      <c r="C407" s="12"/>
      <c r="D407" s="17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5.5">
      <c r="A408" s="12"/>
      <c r="B408" s="12"/>
      <c r="C408" s="12"/>
      <c r="D408" s="17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5.5">
      <c r="A409" s="12"/>
      <c r="B409" s="12"/>
      <c r="C409" s="12"/>
      <c r="D409" s="17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5.5">
      <c r="A410" s="12"/>
      <c r="B410" s="12"/>
      <c r="C410" s="12"/>
      <c r="D410" s="17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5.5">
      <c r="A411" s="12"/>
      <c r="B411" s="12"/>
      <c r="C411" s="12"/>
      <c r="D411" s="17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5.5">
      <c r="A412" s="12"/>
      <c r="B412" s="12"/>
      <c r="C412" s="12"/>
      <c r="D412" s="17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5.5">
      <c r="A413" s="12"/>
      <c r="B413" s="12"/>
      <c r="C413" s="12"/>
      <c r="D413" s="17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5.5">
      <c r="A414" s="12"/>
      <c r="B414" s="12"/>
      <c r="C414" s="12"/>
      <c r="D414" s="17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5.5">
      <c r="A415" s="12"/>
      <c r="B415" s="12"/>
      <c r="C415" s="12"/>
      <c r="D415" s="17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5.5">
      <c r="A416" s="12"/>
      <c r="B416" s="12"/>
      <c r="C416" s="12"/>
      <c r="D416" s="17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5.5">
      <c r="A417" s="12"/>
      <c r="B417" s="12"/>
      <c r="C417" s="12"/>
      <c r="D417" s="17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5.5">
      <c r="A418" s="12"/>
      <c r="B418" s="12"/>
      <c r="C418" s="12"/>
      <c r="D418" s="17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5.5">
      <c r="A419" s="12"/>
      <c r="B419" s="12"/>
      <c r="C419" s="12"/>
      <c r="D419" s="17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5.5">
      <c r="A420" s="12"/>
      <c r="B420" s="12"/>
      <c r="C420" s="12"/>
      <c r="D420" s="17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5.5">
      <c r="A421" s="12"/>
      <c r="B421" s="12"/>
      <c r="C421" s="12"/>
      <c r="D421" s="17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5.5">
      <c r="A422" s="12"/>
      <c r="B422" s="12"/>
      <c r="C422" s="12"/>
      <c r="D422" s="17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5.5">
      <c r="A423" s="12"/>
      <c r="B423" s="12"/>
      <c r="C423" s="12"/>
      <c r="D423" s="17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5.5">
      <c r="A424" s="12"/>
      <c r="B424" s="12"/>
      <c r="C424" s="12"/>
      <c r="D424" s="17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5.5">
      <c r="A425" s="12"/>
      <c r="B425" s="12"/>
      <c r="C425" s="12"/>
      <c r="D425" s="17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5.5">
      <c r="A426" s="12"/>
      <c r="B426" s="12"/>
      <c r="C426" s="12"/>
      <c r="D426" s="17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5.5">
      <c r="A427" s="12"/>
      <c r="B427" s="12"/>
      <c r="C427" s="12"/>
      <c r="D427" s="17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5.5">
      <c r="A428" s="12"/>
      <c r="B428" s="12"/>
      <c r="C428" s="12"/>
      <c r="D428" s="17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5.5">
      <c r="A429" s="12"/>
      <c r="B429" s="12"/>
      <c r="C429" s="12"/>
      <c r="D429" s="17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5.5">
      <c r="A430" s="12"/>
      <c r="B430" s="12"/>
      <c r="C430" s="12"/>
      <c r="D430" s="17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5.5">
      <c r="A431" s="12"/>
      <c r="B431" s="12"/>
      <c r="C431" s="12"/>
      <c r="D431" s="17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5.5">
      <c r="A432" s="12"/>
      <c r="B432" s="12"/>
      <c r="C432" s="12"/>
      <c r="D432" s="17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5.5">
      <c r="A433" s="12"/>
      <c r="B433" s="12"/>
      <c r="C433" s="12"/>
      <c r="D433" s="17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5.5">
      <c r="A434" s="12"/>
      <c r="B434" s="12"/>
      <c r="C434" s="12"/>
      <c r="D434" s="17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5.5">
      <c r="A435" s="12"/>
      <c r="B435" s="12"/>
      <c r="C435" s="12"/>
      <c r="D435" s="17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5.5">
      <c r="A436" s="12"/>
      <c r="B436" s="12"/>
      <c r="C436" s="12"/>
      <c r="D436" s="17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5.5">
      <c r="A437" s="12"/>
      <c r="B437" s="12"/>
      <c r="C437" s="12"/>
      <c r="D437" s="17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5.5">
      <c r="A438" s="12"/>
      <c r="B438" s="12"/>
      <c r="C438" s="12"/>
      <c r="D438" s="17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5.5">
      <c r="A439" s="12"/>
      <c r="B439" s="12"/>
      <c r="C439" s="12"/>
      <c r="D439" s="17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5.5">
      <c r="A440" s="12"/>
      <c r="B440" s="12"/>
      <c r="C440" s="12"/>
      <c r="D440" s="17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5.5">
      <c r="A441" s="12"/>
      <c r="B441" s="12"/>
      <c r="C441" s="12"/>
      <c r="D441" s="17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5.5">
      <c r="A442" s="12"/>
      <c r="B442" s="12"/>
      <c r="C442" s="12"/>
      <c r="D442" s="17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5.5">
      <c r="A443" s="12"/>
      <c r="B443" s="12"/>
      <c r="C443" s="12"/>
      <c r="D443" s="17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5.5">
      <c r="A444" s="12"/>
      <c r="B444" s="12"/>
      <c r="C444" s="12"/>
      <c r="D444" s="17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5.5">
      <c r="A445" s="12"/>
      <c r="B445" s="12"/>
      <c r="C445" s="12"/>
      <c r="D445" s="17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5.5">
      <c r="A446" s="12"/>
      <c r="B446" s="12"/>
      <c r="C446" s="12"/>
      <c r="D446" s="17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5.5">
      <c r="A447" s="12"/>
      <c r="B447" s="12"/>
      <c r="C447" s="12"/>
      <c r="D447" s="17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5.5">
      <c r="A448" s="12"/>
      <c r="B448" s="12"/>
      <c r="C448" s="12"/>
      <c r="D448" s="17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5.5">
      <c r="A449" s="12"/>
      <c r="B449" s="12"/>
      <c r="C449" s="12"/>
      <c r="D449" s="17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5.5">
      <c r="A450" s="12"/>
      <c r="B450" s="12"/>
      <c r="C450" s="12"/>
      <c r="D450" s="17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5.5">
      <c r="A451" s="12"/>
      <c r="B451" s="12"/>
      <c r="C451" s="12"/>
      <c r="D451" s="17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5.5">
      <c r="A452" s="12"/>
      <c r="B452" s="12"/>
      <c r="C452" s="12"/>
      <c r="D452" s="17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5.5">
      <c r="A453" s="12"/>
      <c r="B453" s="12"/>
      <c r="C453" s="12"/>
      <c r="D453" s="17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5.5">
      <c r="A454" s="12"/>
      <c r="B454" s="12"/>
      <c r="C454" s="12"/>
      <c r="D454" s="17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5.5">
      <c r="A455" s="12"/>
      <c r="B455" s="12"/>
      <c r="C455" s="12"/>
      <c r="D455" s="17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5.5">
      <c r="A456" s="12"/>
      <c r="B456" s="12"/>
      <c r="C456" s="12"/>
      <c r="D456" s="17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5.5">
      <c r="A457" s="12"/>
      <c r="B457" s="12"/>
      <c r="C457" s="12"/>
      <c r="D457" s="17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5.5">
      <c r="A458" s="12"/>
      <c r="B458" s="12"/>
      <c r="C458" s="12"/>
      <c r="D458" s="17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5.5">
      <c r="A459" s="12"/>
      <c r="B459" s="12"/>
      <c r="C459" s="12"/>
      <c r="D459" s="17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5.5">
      <c r="A460" s="12"/>
      <c r="B460" s="12"/>
      <c r="C460" s="12"/>
      <c r="D460" s="17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5.5">
      <c r="A461" s="12"/>
      <c r="B461" s="12"/>
      <c r="C461" s="12"/>
      <c r="D461" s="17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5.5">
      <c r="A462" s="12"/>
      <c r="B462" s="12"/>
      <c r="C462" s="12"/>
      <c r="D462" s="17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5.5">
      <c r="A463" s="12"/>
      <c r="B463" s="12"/>
      <c r="C463" s="12"/>
      <c r="D463" s="17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5.5">
      <c r="A464" s="12"/>
      <c r="B464" s="12"/>
      <c r="C464" s="12"/>
      <c r="D464" s="17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5.5">
      <c r="A465" s="12"/>
      <c r="B465" s="12"/>
      <c r="C465" s="12"/>
      <c r="D465" s="17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5.5">
      <c r="A466" s="12"/>
      <c r="B466" s="12"/>
      <c r="C466" s="12"/>
      <c r="D466" s="17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5.5">
      <c r="A467" s="12"/>
      <c r="B467" s="12"/>
      <c r="C467" s="12"/>
      <c r="D467" s="17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5.5">
      <c r="A468" s="12"/>
      <c r="B468" s="12"/>
      <c r="C468" s="12"/>
      <c r="D468" s="17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5.5">
      <c r="A469" s="12"/>
      <c r="B469" s="12"/>
      <c r="C469" s="12"/>
      <c r="D469" s="17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5.5">
      <c r="A470" s="12"/>
      <c r="B470" s="12"/>
      <c r="C470" s="12"/>
      <c r="D470" s="17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5.5">
      <c r="A471" s="12"/>
      <c r="B471" s="12"/>
      <c r="C471" s="12"/>
      <c r="D471" s="17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5.5">
      <c r="A472" s="12"/>
      <c r="B472" s="12"/>
      <c r="C472" s="12"/>
      <c r="D472" s="17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5.5">
      <c r="A473" s="12"/>
      <c r="B473" s="12"/>
      <c r="C473" s="12"/>
      <c r="D473" s="17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5.5">
      <c r="A474" s="12"/>
      <c r="B474" s="12"/>
      <c r="C474" s="12"/>
      <c r="D474" s="17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5.5">
      <c r="A475" s="12"/>
      <c r="B475" s="12"/>
      <c r="C475" s="12"/>
      <c r="D475" s="17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5.5">
      <c r="A476" s="12"/>
      <c r="B476" s="12"/>
      <c r="C476" s="12"/>
      <c r="D476" s="17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5.5">
      <c r="A477" s="12"/>
      <c r="B477" s="12"/>
      <c r="C477" s="12"/>
      <c r="D477" s="17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5.5">
      <c r="A478" s="12"/>
      <c r="B478" s="12"/>
      <c r="C478" s="12"/>
      <c r="D478" s="17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5.5">
      <c r="A479" s="12"/>
      <c r="B479" s="12"/>
      <c r="C479" s="12"/>
      <c r="D479" s="17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5.5">
      <c r="A480" s="12"/>
      <c r="B480" s="12"/>
      <c r="C480" s="12"/>
      <c r="D480" s="17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5.5">
      <c r="A481" s="12"/>
      <c r="B481" s="12"/>
      <c r="C481" s="12"/>
      <c r="D481" s="17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5.5">
      <c r="A482" s="12"/>
      <c r="B482" s="12"/>
      <c r="C482" s="12"/>
      <c r="D482" s="17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5.5">
      <c r="A483" s="12"/>
      <c r="B483" s="12"/>
      <c r="C483" s="12"/>
      <c r="D483" s="17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5.5">
      <c r="A484" s="12"/>
      <c r="B484" s="12"/>
      <c r="C484" s="12"/>
      <c r="D484" s="17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5.5">
      <c r="A485" s="12"/>
      <c r="B485" s="12"/>
      <c r="C485" s="12"/>
      <c r="D485" s="17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5.5">
      <c r="A486" s="12"/>
      <c r="B486" s="12"/>
      <c r="C486" s="12"/>
      <c r="D486" s="17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5.5">
      <c r="A487" s="12"/>
      <c r="B487" s="12"/>
      <c r="C487" s="12"/>
      <c r="D487" s="17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5.5">
      <c r="A488" s="12"/>
      <c r="B488" s="12"/>
      <c r="C488" s="12"/>
      <c r="D488" s="17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5.5">
      <c r="A489" s="12"/>
      <c r="B489" s="12"/>
      <c r="C489" s="12"/>
      <c r="D489" s="17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5.5">
      <c r="A490" s="12"/>
      <c r="B490" s="12"/>
      <c r="C490" s="12"/>
      <c r="D490" s="17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5.5">
      <c r="A491" s="12"/>
      <c r="B491" s="12"/>
      <c r="C491" s="12"/>
      <c r="D491" s="17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5.5">
      <c r="A492" s="12"/>
      <c r="B492" s="12"/>
      <c r="C492" s="12"/>
      <c r="D492" s="17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5.5">
      <c r="A493" s="12"/>
      <c r="B493" s="12"/>
      <c r="C493" s="12"/>
      <c r="D493" s="17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5.5">
      <c r="A494" s="12"/>
      <c r="B494" s="12"/>
      <c r="C494" s="12"/>
      <c r="D494" s="17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5.5">
      <c r="A495" s="12"/>
      <c r="B495" s="12"/>
      <c r="C495" s="12"/>
      <c r="D495" s="17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5.5">
      <c r="A496" s="12"/>
      <c r="B496" s="12"/>
      <c r="C496" s="12"/>
      <c r="D496" s="17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5.5">
      <c r="A497" s="12"/>
      <c r="B497" s="12"/>
      <c r="C497" s="12"/>
      <c r="D497" s="17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5.5">
      <c r="A498" s="12"/>
      <c r="B498" s="12"/>
      <c r="C498" s="12"/>
      <c r="D498" s="17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5.5">
      <c r="A499" s="12"/>
      <c r="B499" s="12"/>
      <c r="C499" s="12"/>
      <c r="D499" s="17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5.5">
      <c r="A500" s="12"/>
      <c r="B500" s="12"/>
      <c r="C500" s="12"/>
      <c r="D500" s="17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5.5">
      <c r="A501" s="12"/>
      <c r="B501" s="12"/>
      <c r="C501" s="12"/>
      <c r="D501" s="17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5.5">
      <c r="A502" s="12"/>
      <c r="B502" s="12"/>
      <c r="C502" s="12"/>
      <c r="D502" s="17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5.5">
      <c r="A503" s="12"/>
      <c r="B503" s="12"/>
      <c r="C503" s="12"/>
      <c r="D503" s="17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5.5">
      <c r="A504" s="12"/>
      <c r="B504" s="12"/>
      <c r="C504" s="12"/>
      <c r="D504" s="17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5.5">
      <c r="A505" s="12"/>
      <c r="B505" s="12"/>
      <c r="C505" s="12"/>
      <c r="D505" s="17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5.5">
      <c r="A506" s="12"/>
      <c r="B506" s="12"/>
      <c r="C506" s="12"/>
      <c r="D506" s="17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5.5">
      <c r="A507" s="12"/>
      <c r="B507" s="12"/>
      <c r="C507" s="12"/>
      <c r="D507" s="17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5.5">
      <c r="A508" s="12"/>
      <c r="B508" s="12"/>
      <c r="C508" s="12"/>
      <c r="D508" s="17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5.5">
      <c r="A509" s="12"/>
      <c r="B509" s="12"/>
      <c r="C509" s="12"/>
      <c r="D509" s="17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5.5">
      <c r="A510" s="12"/>
      <c r="B510" s="12"/>
      <c r="C510" s="12"/>
      <c r="D510" s="17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5.5">
      <c r="A511" s="12"/>
      <c r="B511" s="12"/>
      <c r="C511" s="12"/>
      <c r="D511" s="17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5.5">
      <c r="A512" s="12"/>
      <c r="B512" s="12"/>
      <c r="C512" s="12"/>
      <c r="D512" s="17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5.5">
      <c r="A513" s="12"/>
      <c r="B513" s="12"/>
      <c r="C513" s="12"/>
      <c r="D513" s="17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5.5">
      <c r="A514" s="12"/>
      <c r="B514" s="12"/>
      <c r="C514" s="12"/>
      <c r="D514" s="17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5.5">
      <c r="A515" s="12"/>
      <c r="B515" s="12"/>
      <c r="C515" s="12"/>
      <c r="D515" s="17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5.5">
      <c r="A516" s="12"/>
      <c r="B516" s="12"/>
      <c r="C516" s="12"/>
      <c r="D516" s="17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5.5">
      <c r="A517" s="12"/>
      <c r="B517" s="12"/>
      <c r="C517" s="12"/>
      <c r="D517" s="17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5.5">
      <c r="A518" s="12"/>
      <c r="B518" s="12"/>
      <c r="C518" s="12"/>
      <c r="D518" s="17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5.5">
      <c r="A519" s="12"/>
      <c r="B519" s="12"/>
      <c r="C519" s="12"/>
      <c r="D519" s="17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5.5">
      <c r="A520" s="12"/>
      <c r="B520" s="12"/>
      <c r="C520" s="12"/>
      <c r="D520" s="17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5.5">
      <c r="A521" s="12"/>
      <c r="B521" s="12"/>
      <c r="C521" s="12"/>
      <c r="D521" s="17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5.5">
      <c r="A522" s="12"/>
      <c r="B522" s="12"/>
      <c r="C522" s="12"/>
      <c r="D522" s="17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5.5">
      <c r="A523" s="12"/>
      <c r="B523" s="12"/>
      <c r="C523" s="12"/>
      <c r="D523" s="17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5.5">
      <c r="A524" s="12"/>
      <c r="B524" s="12"/>
      <c r="C524" s="12"/>
      <c r="D524" s="17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5.5">
      <c r="A525" s="12"/>
      <c r="B525" s="12"/>
      <c r="C525" s="12"/>
      <c r="D525" s="17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5.5">
      <c r="A526" s="12"/>
      <c r="B526" s="12"/>
      <c r="C526" s="12"/>
      <c r="D526" s="17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5.5">
      <c r="A527" s="12"/>
      <c r="B527" s="12"/>
      <c r="C527" s="12"/>
      <c r="D527" s="17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5.5">
      <c r="A528" s="12"/>
      <c r="B528" s="12"/>
      <c r="C528" s="12"/>
      <c r="D528" s="17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5.5">
      <c r="A529" s="12"/>
      <c r="B529" s="12"/>
      <c r="C529" s="12"/>
      <c r="D529" s="17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5.5">
      <c r="A530" s="12"/>
      <c r="B530" s="12"/>
      <c r="C530" s="12"/>
      <c r="D530" s="17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5.5">
      <c r="A531" s="12"/>
      <c r="B531" s="12"/>
      <c r="C531" s="12"/>
      <c r="D531" s="17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5.5">
      <c r="A532" s="12"/>
      <c r="B532" s="12"/>
      <c r="C532" s="12"/>
      <c r="D532" s="17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5.5">
      <c r="A533" s="12"/>
      <c r="B533" s="12"/>
      <c r="C533" s="12"/>
      <c r="D533" s="17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5.5">
      <c r="A534" s="12"/>
      <c r="B534" s="12"/>
      <c r="C534" s="12"/>
      <c r="D534" s="17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5.5">
      <c r="A535" s="12"/>
      <c r="B535" s="12"/>
      <c r="C535" s="12"/>
      <c r="D535" s="17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5.5">
      <c r="A536" s="12"/>
      <c r="B536" s="12"/>
      <c r="C536" s="12"/>
      <c r="D536" s="17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5.5">
      <c r="A537" s="12"/>
      <c r="B537" s="12"/>
      <c r="C537" s="12"/>
      <c r="D537" s="17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5.5">
      <c r="A538" s="12"/>
      <c r="B538" s="12"/>
      <c r="C538" s="12"/>
      <c r="D538" s="17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5.5">
      <c r="A539" s="12"/>
      <c r="B539" s="12"/>
      <c r="C539" s="12"/>
      <c r="D539" s="17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5.5">
      <c r="A540" s="12"/>
      <c r="B540" s="12"/>
      <c r="C540" s="12"/>
      <c r="D540" s="17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5.5">
      <c r="A541" s="12"/>
      <c r="B541" s="12"/>
      <c r="C541" s="12"/>
      <c r="D541" s="17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5.5">
      <c r="A542" s="12"/>
      <c r="B542" s="12"/>
      <c r="C542" s="12"/>
      <c r="D542" s="17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5.5">
      <c r="A543" s="12"/>
      <c r="B543" s="12"/>
      <c r="C543" s="12"/>
      <c r="D543" s="17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5.5">
      <c r="A544" s="12"/>
      <c r="B544" s="12"/>
      <c r="C544" s="12"/>
      <c r="D544" s="17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5.5">
      <c r="A545" s="12"/>
      <c r="B545" s="12"/>
      <c r="C545" s="12"/>
      <c r="D545" s="17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5.5">
      <c r="A546" s="12"/>
      <c r="B546" s="12"/>
      <c r="C546" s="12"/>
      <c r="D546" s="17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5.5">
      <c r="A547" s="12"/>
      <c r="B547" s="12"/>
      <c r="C547" s="12"/>
      <c r="D547" s="17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5.5">
      <c r="A548" s="12"/>
      <c r="B548" s="12"/>
      <c r="C548" s="12"/>
      <c r="D548" s="17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5.5">
      <c r="A549" s="12"/>
      <c r="B549" s="12"/>
      <c r="C549" s="12"/>
      <c r="D549" s="17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5.5">
      <c r="A550" s="12"/>
      <c r="B550" s="12"/>
      <c r="C550" s="12"/>
      <c r="D550" s="17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5.5">
      <c r="A551" s="12"/>
      <c r="B551" s="12"/>
      <c r="C551" s="12"/>
      <c r="D551" s="17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5.5">
      <c r="A552" s="12"/>
      <c r="B552" s="12"/>
      <c r="C552" s="12"/>
      <c r="D552" s="17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5.5">
      <c r="A553" s="12"/>
      <c r="B553" s="12"/>
      <c r="C553" s="12"/>
      <c r="D553" s="17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5.5">
      <c r="A554" s="12"/>
      <c r="B554" s="12"/>
      <c r="C554" s="12"/>
      <c r="D554" s="17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5.5">
      <c r="A555" s="12"/>
      <c r="B555" s="12"/>
      <c r="C555" s="12"/>
      <c r="D555" s="17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5.5">
      <c r="A556" s="12"/>
      <c r="B556" s="12"/>
      <c r="C556" s="12"/>
      <c r="D556" s="17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5.5">
      <c r="A557" s="12"/>
      <c r="B557" s="12"/>
      <c r="C557" s="12"/>
      <c r="D557" s="17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5.5">
      <c r="A558" s="12"/>
      <c r="B558" s="12"/>
      <c r="C558" s="12"/>
      <c r="D558" s="17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5.5">
      <c r="A559" s="12"/>
      <c r="B559" s="12"/>
      <c r="C559" s="12"/>
      <c r="D559" s="17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5.5">
      <c r="A560" s="12"/>
      <c r="B560" s="12"/>
      <c r="C560" s="12"/>
      <c r="D560" s="17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5.5">
      <c r="A561" s="12"/>
      <c r="B561" s="12"/>
      <c r="C561" s="12"/>
      <c r="D561" s="17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5.5">
      <c r="A562" s="12"/>
      <c r="B562" s="12"/>
      <c r="C562" s="12"/>
      <c r="D562" s="17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5.5">
      <c r="A563" s="12"/>
      <c r="B563" s="12"/>
      <c r="C563" s="12"/>
      <c r="D563" s="17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5.5">
      <c r="A564" s="12"/>
      <c r="B564" s="12"/>
      <c r="C564" s="12"/>
      <c r="D564" s="17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5.5">
      <c r="A565" s="12"/>
      <c r="B565" s="12"/>
      <c r="C565" s="12"/>
      <c r="D565" s="17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5.5">
      <c r="A566" s="12"/>
      <c r="B566" s="12"/>
      <c r="C566" s="12"/>
      <c r="D566" s="17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5.5">
      <c r="A567" s="12"/>
      <c r="B567" s="12"/>
      <c r="C567" s="12"/>
      <c r="D567" s="17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5.5">
      <c r="A568" s="12"/>
      <c r="B568" s="12"/>
      <c r="C568" s="12"/>
      <c r="D568" s="17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5.5">
      <c r="A569" s="12"/>
      <c r="B569" s="12"/>
      <c r="C569" s="12"/>
      <c r="D569" s="17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5.5">
      <c r="A570" s="12"/>
      <c r="B570" s="12"/>
      <c r="C570" s="12"/>
      <c r="D570" s="17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5.5">
      <c r="A571" s="12"/>
      <c r="B571" s="12"/>
      <c r="C571" s="12"/>
      <c r="D571" s="17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5.5">
      <c r="A572" s="12"/>
      <c r="B572" s="12"/>
      <c r="C572" s="12"/>
      <c r="D572" s="17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5.5">
      <c r="A573" s="12"/>
      <c r="B573" s="12"/>
      <c r="C573" s="12"/>
      <c r="D573" s="17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5.5">
      <c r="A574" s="12"/>
      <c r="B574" s="12"/>
      <c r="C574" s="12"/>
      <c r="D574" s="17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5.5">
      <c r="A575" s="12"/>
      <c r="B575" s="12"/>
      <c r="C575" s="12"/>
      <c r="D575" s="17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5.5">
      <c r="A576" s="12"/>
      <c r="B576" s="12"/>
      <c r="C576" s="12"/>
      <c r="D576" s="17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5.5">
      <c r="A577" s="12"/>
      <c r="B577" s="12"/>
      <c r="C577" s="12"/>
      <c r="D577" s="17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5.5">
      <c r="A578" s="12"/>
      <c r="B578" s="12"/>
      <c r="C578" s="12"/>
      <c r="D578" s="17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5.5">
      <c r="A579" s="12"/>
      <c r="B579" s="12"/>
      <c r="C579" s="12"/>
      <c r="D579" s="17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5.5">
      <c r="A580" s="12"/>
      <c r="B580" s="12"/>
      <c r="C580" s="12"/>
      <c r="D580" s="17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5.5">
      <c r="A581" s="12"/>
      <c r="B581" s="12"/>
      <c r="C581" s="12"/>
      <c r="D581" s="17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5.5">
      <c r="A582" s="12"/>
      <c r="B582" s="12"/>
      <c r="C582" s="12"/>
      <c r="D582" s="17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5.5">
      <c r="A583" s="12"/>
      <c r="B583" s="12"/>
      <c r="C583" s="12"/>
      <c r="D583" s="17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5.5">
      <c r="A584" s="12"/>
      <c r="B584" s="12"/>
      <c r="C584" s="12"/>
      <c r="D584" s="17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5.5">
      <c r="A585" s="12"/>
      <c r="B585" s="12"/>
      <c r="C585" s="12"/>
      <c r="D585" s="17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5.5">
      <c r="A586" s="12"/>
      <c r="B586" s="12"/>
      <c r="C586" s="12"/>
      <c r="D586" s="17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5.5">
      <c r="A587" s="12"/>
      <c r="B587" s="12"/>
      <c r="C587" s="12"/>
      <c r="D587" s="17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5.5">
      <c r="A588" s="12"/>
      <c r="B588" s="12"/>
      <c r="C588" s="12"/>
      <c r="D588" s="17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5.5">
      <c r="A589" s="12"/>
      <c r="B589" s="12"/>
      <c r="C589" s="12"/>
      <c r="D589" s="17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5.5">
      <c r="A590" s="12"/>
      <c r="B590" s="12"/>
      <c r="C590" s="12"/>
      <c r="D590" s="17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5.5">
      <c r="A591" s="12"/>
      <c r="B591" s="12"/>
      <c r="C591" s="12"/>
      <c r="D591" s="17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5.5">
      <c r="A592" s="12"/>
      <c r="B592" s="12"/>
      <c r="C592" s="12"/>
      <c r="D592" s="17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5.5">
      <c r="A593" s="12"/>
      <c r="B593" s="12"/>
      <c r="C593" s="12"/>
      <c r="D593" s="17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5.5">
      <c r="A594" s="12"/>
      <c r="B594" s="12"/>
      <c r="C594" s="12"/>
      <c r="D594" s="17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5.5">
      <c r="A595" s="12"/>
      <c r="B595" s="12"/>
      <c r="C595" s="12"/>
      <c r="D595" s="17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5.5">
      <c r="A596" s="12"/>
      <c r="B596" s="12"/>
      <c r="C596" s="12"/>
      <c r="D596" s="17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5.5">
      <c r="A597" s="12"/>
      <c r="B597" s="12"/>
      <c r="C597" s="12"/>
      <c r="D597" s="17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5.5">
      <c r="A598" s="12"/>
      <c r="B598" s="12"/>
      <c r="C598" s="12"/>
      <c r="D598" s="17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5.5">
      <c r="A599" s="12"/>
      <c r="B599" s="12"/>
      <c r="C599" s="12"/>
      <c r="D599" s="17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5.5">
      <c r="A600" s="12"/>
      <c r="B600" s="12"/>
      <c r="C600" s="12"/>
      <c r="D600" s="17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5.5">
      <c r="A601" s="12"/>
      <c r="B601" s="12"/>
      <c r="C601" s="12"/>
      <c r="D601" s="17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5.5">
      <c r="A602" s="12"/>
      <c r="B602" s="12"/>
      <c r="C602" s="12"/>
      <c r="D602" s="17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5.5">
      <c r="A603" s="12"/>
      <c r="B603" s="12"/>
      <c r="C603" s="12"/>
      <c r="D603" s="17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5.5">
      <c r="A604" s="12"/>
      <c r="B604" s="12"/>
      <c r="C604" s="12"/>
      <c r="D604" s="17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5.5">
      <c r="A605" s="12"/>
      <c r="B605" s="12"/>
      <c r="C605" s="12"/>
      <c r="D605" s="17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5.5">
      <c r="A606" s="12"/>
      <c r="B606" s="12"/>
      <c r="C606" s="12"/>
      <c r="D606" s="17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5.5">
      <c r="A607" s="12"/>
      <c r="B607" s="12"/>
      <c r="C607" s="12"/>
      <c r="D607" s="17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5.5">
      <c r="A608" s="12"/>
      <c r="B608" s="12"/>
      <c r="C608" s="12"/>
      <c r="D608" s="17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5.5">
      <c r="A609" s="12"/>
      <c r="B609" s="12"/>
      <c r="C609" s="12"/>
      <c r="D609" s="17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5.5">
      <c r="A610" s="12"/>
      <c r="B610" s="12"/>
      <c r="C610" s="12"/>
      <c r="D610" s="17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5.5">
      <c r="A611" s="12"/>
      <c r="B611" s="12"/>
      <c r="C611" s="12"/>
      <c r="D611" s="17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5.5">
      <c r="A612" s="12"/>
      <c r="B612" s="12"/>
      <c r="C612" s="12"/>
      <c r="D612" s="17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5.5">
      <c r="A613" s="12"/>
      <c r="B613" s="12"/>
      <c r="C613" s="12"/>
      <c r="D613" s="17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5.5">
      <c r="A614" s="12"/>
      <c r="B614" s="12"/>
      <c r="C614" s="12"/>
      <c r="D614" s="17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5.5">
      <c r="A615" s="12"/>
      <c r="B615" s="12"/>
      <c r="C615" s="12"/>
      <c r="D615" s="17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5.5">
      <c r="A616" s="12"/>
      <c r="B616" s="12"/>
      <c r="C616" s="12"/>
      <c r="D616" s="17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5.5">
      <c r="A617" s="12"/>
      <c r="B617" s="12"/>
      <c r="C617" s="12"/>
      <c r="D617" s="17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5.5">
      <c r="A618" s="12"/>
      <c r="B618" s="12"/>
      <c r="C618" s="12"/>
      <c r="D618" s="17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5.5">
      <c r="A619" s="12"/>
      <c r="B619" s="12"/>
      <c r="C619" s="12"/>
      <c r="D619" s="17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5.5">
      <c r="A620" s="12"/>
      <c r="B620" s="12"/>
      <c r="C620" s="12"/>
      <c r="D620" s="17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5.5">
      <c r="A621" s="12"/>
      <c r="B621" s="12"/>
      <c r="C621" s="12"/>
      <c r="D621" s="17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5.5">
      <c r="A622" s="12"/>
      <c r="B622" s="12"/>
      <c r="C622" s="12"/>
      <c r="D622" s="17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5.5">
      <c r="A623" s="12"/>
      <c r="B623" s="12"/>
      <c r="C623" s="12"/>
      <c r="D623" s="17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5.5">
      <c r="A624" s="12"/>
      <c r="B624" s="12"/>
      <c r="C624" s="12"/>
      <c r="D624" s="17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5.5">
      <c r="A625" s="12"/>
      <c r="B625" s="12"/>
      <c r="C625" s="12"/>
      <c r="D625" s="17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5.5">
      <c r="A626" s="12"/>
      <c r="B626" s="12"/>
      <c r="C626" s="12"/>
      <c r="D626" s="17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5.5">
      <c r="A627" s="12"/>
      <c r="B627" s="12"/>
      <c r="C627" s="12"/>
      <c r="D627" s="17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5.5">
      <c r="A628" s="12"/>
      <c r="B628" s="12"/>
      <c r="C628" s="12"/>
      <c r="D628" s="17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5.5">
      <c r="A629" s="12"/>
      <c r="B629" s="12"/>
      <c r="C629" s="12"/>
      <c r="D629" s="17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5.5">
      <c r="A630" s="12"/>
      <c r="B630" s="12"/>
      <c r="C630" s="12"/>
      <c r="D630" s="17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5.5">
      <c r="A631" s="12"/>
      <c r="B631" s="12"/>
      <c r="C631" s="12"/>
      <c r="D631" s="17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5.5">
      <c r="A632" s="12"/>
      <c r="B632" s="12"/>
      <c r="C632" s="12"/>
      <c r="D632" s="17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5.5">
      <c r="A633" s="12"/>
      <c r="B633" s="12"/>
      <c r="C633" s="12"/>
      <c r="D633" s="17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5.5">
      <c r="A634" s="12"/>
      <c r="B634" s="12"/>
      <c r="C634" s="12"/>
      <c r="D634" s="17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5.5">
      <c r="A635" s="12"/>
      <c r="B635" s="12"/>
      <c r="C635" s="12"/>
      <c r="D635" s="17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5.5">
      <c r="A636" s="12"/>
      <c r="B636" s="12"/>
      <c r="C636" s="12"/>
      <c r="D636" s="17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5.5">
      <c r="A637" s="12"/>
      <c r="B637" s="12"/>
      <c r="C637" s="12"/>
      <c r="D637" s="17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5.5">
      <c r="A638" s="12"/>
      <c r="B638" s="12"/>
      <c r="C638" s="12"/>
      <c r="D638" s="17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5.5">
      <c r="A639" s="12"/>
      <c r="B639" s="12"/>
      <c r="C639" s="12"/>
      <c r="D639" s="17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5.5">
      <c r="A640" s="12"/>
      <c r="B640" s="12"/>
      <c r="C640" s="12"/>
      <c r="D640" s="17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5.5">
      <c r="A641" s="12"/>
      <c r="B641" s="12"/>
      <c r="C641" s="12"/>
      <c r="D641" s="17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5.5">
      <c r="A642" s="12"/>
      <c r="B642" s="12"/>
      <c r="C642" s="12"/>
      <c r="D642" s="17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5.5">
      <c r="A643" s="12"/>
      <c r="B643" s="12"/>
      <c r="C643" s="12"/>
      <c r="D643" s="17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5.5">
      <c r="A644" s="12"/>
      <c r="B644" s="12"/>
      <c r="C644" s="12"/>
      <c r="D644" s="17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5.5">
      <c r="A645" s="12"/>
      <c r="B645" s="12"/>
      <c r="C645" s="12"/>
      <c r="D645" s="17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5.5">
      <c r="A646" s="12"/>
      <c r="B646" s="12"/>
      <c r="C646" s="12"/>
      <c r="D646" s="17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5.5">
      <c r="A647" s="12"/>
      <c r="B647" s="12"/>
      <c r="C647" s="12"/>
      <c r="D647" s="17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5.5">
      <c r="A648" s="12"/>
      <c r="B648" s="12"/>
      <c r="C648" s="12"/>
      <c r="D648" s="17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5.5">
      <c r="A649" s="12"/>
      <c r="B649" s="12"/>
      <c r="C649" s="12"/>
      <c r="D649" s="17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5.5">
      <c r="A650" s="12"/>
      <c r="B650" s="12"/>
      <c r="C650" s="12"/>
      <c r="D650" s="17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5.5">
      <c r="A651" s="12"/>
      <c r="B651" s="12"/>
      <c r="C651" s="12"/>
      <c r="D651" s="17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5.5">
      <c r="A652" s="12"/>
      <c r="B652" s="12"/>
      <c r="C652" s="12"/>
      <c r="D652" s="17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5.5">
      <c r="A653" s="12"/>
      <c r="B653" s="12"/>
      <c r="C653" s="12"/>
      <c r="D653" s="17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5.5">
      <c r="A654" s="12"/>
      <c r="B654" s="12"/>
      <c r="C654" s="12"/>
      <c r="D654" s="17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5.5">
      <c r="A655" s="12"/>
      <c r="B655" s="12"/>
      <c r="C655" s="12"/>
      <c r="D655" s="17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5.5">
      <c r="A656" s="12"/>
      <c r="B656" s="12"/>
      <c r="C656" s="12"/>
      <c r="D656" s="17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5.5">
      <c r="A657" s="12"/>
      <c r="B657" s="12"/>
      <c r="C657" s="12"/>
      <c r="D657" s="17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5.5">
      <c r="A658" s="12"/>
      <c r="B658" s="12"/>
      <c r="C658" s="12"/>
      <c r="D658" s="17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5.5">
      <c r="A659" s="12"/>
      <c r="B659" s="12"/>
      <c r="C659" s="12"/>
      <c r="D659" s="17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5.5">
      <c r="A660" s="12"/>
      <c r="B660" s="12"/>
      <c r="C660" s="12"/>
      <c r="D660" s="17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5.5">
      <c r="A661" s="12"/>
      <c r="B661" s="12"/>
      <c r="C661" s="12"/>
      <c r="D661" s="17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5.5">
      <c r="A662" s="12"/>
      <c r="B662" s="12"/>
      <c r="C662" s="12"/>
      <c r="D662" s="17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5.5">
      <c r="A663" s="12"/>
      <c r="B663" s="12"/>
      <c r="C663" s="12"/>
      <c r="D663" s="17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5.5">
      <c r="A664" s="12"/>
      <c r="B664" s="12"/>
      <c r="C664" s="12"/>
      <c r="D664" s="17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5.5">
      <c r="A665" s="12"/>
      <c r="B665" s="12"/>
      <c r="C665" s="12"/>
      <c r="D665" s="17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5.5">
      <c r="A666" s="12"/>
      <c r="B666" s="12"/>
      <c r="C666" s="12"/>
      <c r="D666" s="17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5.5">
      <c r="A667" s="12"/>
      <c r="B667" s="12"/>
      <c r="C667" s="12"/>
      <c r="D667" s="17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5.5">
      <c r="A668" s="12"/>
      <c r="B668" s="12"/>
      <c r="C668" s="12"/>
      <c r="D668" s="17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5.5">
      <c r="A669" s="12"/>
      <c r="B669" s="12"/>
      <c r="C669" s="12"/>
      <c r="D669" s="17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5.5">
      <c r="A670" s="12"/>
      <c r="B670" s="12"/>
      <c r="C670" s="12"/>
      <c r="D670" s="17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5.5">
      <c r="A671" s="12"/>
      <c r="B671" s="12"/>
      <c r="C671" s="12"/>
      <c r="D671" s="17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5.5">
      <c r="A672" s="12"/>
      <c r="B672" s="12"/>
      <c r="C672" s="12"/>
      <c r="D672" s="17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5.5">
      <c r="A673" s="12"/>
      <c r="B673" s="12"/>
      <c r="C673" s="12"/>
      <c r="D673" s="17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5.5">
      <c r="A674" s="12"/>
      <c r="B674" s="12"/>
      <c r="C674" s="12"/>
      <c r="D674" s="17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5.5">
      <c r="A675" s="12"/>
      <c r="B675" s="12"/>
      <c r="C675" s="12"/>
      <c r="D675" s="17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5.5">
      <c r="A676" s="12"/>
      <c r="B676" s="12"/>
      <c r="C676" s="12"/>
      <c r="D676" s="17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5.5">
      <c r="A677" s="12"/>
      <c r="B677" s="12"/>
      <c r="C677" s="12"/>
      <c r="D677" s="17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5.5">
      <c r="A678" s="12"/>
      <c r="B678" s="12"/>
      <c r="C678" s="12"/>
      <c r="D678" s="17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5.5">
      <c r="A679" s="12"/>
      <c r="B679" s="12"/>
      <c r="C679" s="12"/>
      <c r="D679" s="17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5.5">
      <c r="A680" s="12"/>
      <c r="B680" s="12"/>
      <c r="C680" s="12"/>
      <c r="D680" s="17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5.5">
      <c r="A681" s="12"/>
      <c r="B681" s="12"/>
      <c r="C681" s="12"/>
      <c r="D681" s="17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5.5">
      <c r="A682" s="12"/>
      <c r="B682" s="12"/>
      <c r="C682" s="12"/>
      <c r="D682" s="17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5.5">
      <c r="A683" s="12"/>
      <c r="B683" s="12"/>
      <c r="C683" s="12"/>
      <c r="D683" s="17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5.5">
      <c r="A684" s="12"/>
      <c r="B684" s="12"/>
      <c r="C684" s="12"/>
      <c r="D684" s="17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5.5">
      <c r="A685" s="12"/>
      <c r="B685" s="12"/>
      <c r="C685" s="12"/>
      <c r="D685" s="17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5.5">
      <c r="A686" s="12"/>
      <c r="B686" s="12"/>
      <c r="C686" s="12"/>
      <c r="D686" s="17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5.5">
      <c r="A687" s="12"/>
      <c r="B687" s="12"/>
      <c r="C687" s="12"/>
      <c r="D687" s="17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5.5">
      <c r="A688" s="12"/>
      <c r="B688" s="12"/>
      <c r="C688" s="12"/>
      <c r="D688" s="17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5.5">
      <c r="A689" s="12"/>
      <c r="B689" s="12"/>
      <c r="C689" s="12"/>
      <c r="D689" s="17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5.5">
      <c r="A690" s="12"/>
      <c r="B690" s="12"/>
      <c r="C690" s="12"/>
      <c r="D690" s="17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5.5">
      <c r="A691" s="12"/>
      <c r="B691" s="12"/>
      <c r="C691" s="12"/>
      <c r="D691" s="17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5.5">
      <c r="A692" s="12"/>
      <c r="B692" s="12"/>
      <c r="C692" s="12"/>
      <c r="D692" s="17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5.5">
      <c r="A693" s="12"/>
      <c r="B693" s="12"/>
      <c r="C693" s="12"/>
      <c r="D693" s="17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5.5">
      <c r="A694" s="12"/>
      <c r="B694" s="12"/>
      <c r="C694" s="12"/>
      <c r="D694" s="17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5.5">
      <c r="A695" s="12"/>
      <c r="B695" s="12"/>
      <c r="C695" s="12"/>
      <c r="D695" s="17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5.5">
      <c r="A696" s="12"/>
      <c r="B696" s="12"/>
      <c r="C696" s="12"/>
      <c r="D696" s="17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5.5">
      <c r="A697" s="12"/>
      <c r="B697" s="12"/>
      <c r="C697" s="12"/>
      <c r="D697" s="17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5.5">
      <c r="A698" s="12"/>
      <c r="B698" s="12"/>
      <c r="C698" s="12"/>
      <c r="D698" s="17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5.5">
      <c r="A699" s="12"/>
      <c r="B699" s="12"/>
      <c r="C699" s="12"/>
      <c r="D699" s="17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5.5">
      <c r="A700" s="12"/>
      <c r="B700" s="12"/>
      <c r="C700" s="12"/>
      <c r="D700" s="17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5.5">
      <c r="A701" s="12"/>
      <c r="B701" s="12"/>
      <c r="C701" s="12"/>
      <c r="D701" s="17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5.5">
      <c r="A702" s="12"/>
      <c r="B702" s="12"/>
      <c r="C702" s="12"/>
      <c r="D702" s="17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5.5">
      <c r="A703" s="12"/>
      <c r="B703" s="12"/>
      <c r="C703" s="12"/>
      <c r="D703" s="17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5.5">
      <c r="A704" s="12"/>
      <c r="B704" s="12"/>
      <c r="C704" s="12"/>
      <c r="D704" s="17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5.5">
      <c r="A705" s="12"/>
      <c r="B705" s="12"/>
      <c r="C705" s="12"/>
      <c r="D705" s="17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5.5">
      <c r="A706" s="12"/>
      <c r="B706" s="12"/>
      <c r="C706" s="12"/>
      <c r="D706" s="17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5.5">
      <c r="A707" s="12"/>
      <c r="B707" s="12"/>
      <c r="C707" s="12"/>
      <c r="D707" s="17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5.5">
      <c r="A708" s="12"/>
      <c r="B708" s="12"/>
      <c r="C708" s="12"/>
      <c r="D708" s="17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5.5">
      <c r="A709" s="12"/>
      <c r="B709" s="12"/>
      <c r="C709" s="12"/>
      <c r="D709" s="17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5.5">
      <c r="A710" s="12"/>
      <c r="B710" s="12"/>
      <c r="C710" s="12"/>
      <c r="D710" s="17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5.5">
      <c r="A711" s="12"/>
      <c r="B711" s="12"/>
      <c r="C711" s="12"/>
      <c r="D711" s="17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5.5">
      <c r="A712" s="12"/>
      <c r="B712" s="12"/>
      <c r="C712" s="12"/>
      <c r="D712" s="17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5.5">
      <c r="A713" s="12"/>
      <c r="B713" s="12"/>
      <c r="C713" s="12"/>
      <c r="D713" s="17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5.5">
      <c r="A714" s="12"/>
      <c r="B714" s="12"/>
      <c r="C714" s="12"/>
      <c r="D714" s="17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5.5">
      <c r="A715" s="12"/>
      <c r="B715" s="12"/>
      <c r="C715" s="12"/>
      <c r="D715" s="17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5.5">
      <c r="A716" s="12"/>
      <c r="B716" s="12"/>
      <c r="C716" s="12"/>
      <c r="D716" s="17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5.5">
      <c r="A717" s="12"/>
      <c r="B717" s="12"/>
      <c r="C717" s="12"/>
      <c r="D717" s="17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5.5">
      <c r="A718" s="12"/>
      <c r="B718" s="12"/>
      <c r="C718" s="12"/>
      <c r="D718" s="17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5.5">
      <c r="A719" s="12"/>
      <c r="B719" s="12"/>
      <c r="C719" s="12"/>
      <c r="D719" s="17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5.5">
      <c r="A720" s="12"/>
      <c r="B720" s="12"/>
      <c r="C720" s="12"/>
      <c r="D720" s="17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5.5">
      <c r="A721" s="12"/>
      <c r="B721" s="12"/>
      <c r="C721" s="12"/>
      <c r="D721" s="17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5.5">
      <c r="A722" s="12"/>
      <c r="B722" s="12"/>
      <c r="C722" s="12"/>
      <c r="D722" s="17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5.5">
      <c r="A723" s="12"/>
      <c r="B723" s="12"/>
      <c r="C723" s="12"/>
      <c r="D723" s="17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5.5">
      <c r="A724" s="12"/>
      <c r="B724" s="12"/>
      <c r="C724" s="12"/>
      <c r="D724" s="17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5.5">
      <c r="A725" s="12"/>
      <c r="B725" s="12"/>
      <c r="C725" s="12"/>
      <c r="D725" s="17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5.5">
      <c r="A726" s="12"/>
      <c r="B726" s="12"/>
      <c r="C726" s="12"/>
      <c r="D726" s="17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5.5">
      <c r="A727" s="12"/>
      <c r="B727" s="12"/>
      <c r="C727" s="12"/>
      <c r="D727" s="17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5.5">
      <c r="A728" s="12"/>
      <c r="B728" s="12"/>
      <c r="C728" s="12"/>
      <c r="D728" s="17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5.5">
      <c r="A729" s="12"/>
      <c r="B729" s="12"/>
      <c r="C729" s="12"/>
      <c r="D729" s="17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5.5">
      <c r="A730" s="12"/>
      <c r="B730" s="12"/>
      <c r="C730" s="12"/>
      <c r="D730" s="17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5.5">
      <c r="A731" s="12"/>
      <c r="B731" s="12"/>
      <c r="C731" s="12"/>
      <c r="D731" s="17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5.5">
      <c r="A732" s="12"/>
      <c r="B732" s="12"/>
      <c r="C732" s="12"/>
      <c r="D732" s="17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5.5">
      <c r="A733" s="12"/>
      <c r="B733" s="12"/>
      <c r="C733" s="12"/>
      <c r="D733" s="17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5.5">
      <c r="A734" s="12"/>
      <c r="B734" s="12"/>
      <c r="C734" s="12"/>
      <c r="D734" s="17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5.5">
      <c r="A735" s="12"/>
      <c r="B735" s="12"/>
      <c r="C735" s="12"/>
      <c r="D735" s="17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5.5">
      <c r="A736" s="12"/>
      <c r="B736" s="12"/>
      <c r="C736" s="12"/>
      <c r="D736" s="17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5.5">
      <c r="A737" s="12"/>
      <c r="B737" s="12"/>
      <c r="C737" s="12"/>
      <c r="D737" s="17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5.5">
      <c r="A738" s="12"/>
      <c r="B738" s="12"/>
      <c r="C738" s="12"/>
      <c r="D738" s="17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5.5">
      <c r="A739" s="12"/>
      <c r="B739" s="12"/>
      <c r="C739" s="12"/>
      <c r="D739" s="17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5.5">
      <c r="A740" s="12"/>
      <c r="B740" s="12"/>
      <c r="C740" s="12"/>
      <c r="D740" s="17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5.5">
      <c r="A741" s="12"/>
      <c r="B741" s="12"/>
      <c r="C741" s="12"/>
      <c r="D741" s="17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5.5">
      <c r="A742" s="12"/>
      <c r="B742" s="12"/>
      <c r="C742" s="12"/>
      <c r="D742" s="17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5.5">
      <c r="A743" s="12"/>
      <c r="B743" s="12"/>
      <c r="C743" s="12"/>
      <c r="D743" s="17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5.5">
      <c r="A744" s="12"/>
      <c r="B744" s="12"/>
      <c r="C744" s="12"/>
      <c r="D744" s="17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5.5">
      <c r="A745" s="12"/>
      <c r="B745" s="12"/>
      <c r="C745" s="12"/>
      <c r="D745" s="17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5.5">
      <c r="A746" s="12"/>
      <c r="B746" s="12"/>
      <c r="C746" s="12"/>
      <c r="D746" s="17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5.5">
      <c r="A747" s="12"/>
      <c r="B747" s="12"/>
      <c r="C747" s="12"/>
      <c r="D747" s="17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5.5">
      <c r="A748" s="12"/>
      <c r="B748" s="12"/>
      <c r="C748" s="12"/>
      <c r="D748" s="17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5.5">
      <c r="A749" s="12"/>
      <c r="B749" s="12"/>
      <c r="C749" s="12"/>
      <c r="D749" s="17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5.5">
      <c r="A750" s="12"/>
      <c r="B750" s="12"/>
      <c r="C750" s="12"/>
      <c r="D750" s="17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5.5">
      <c r="A751" s="12"/>
      <c r="B751" s="12"/>
      <c r="C751" s="12"/>
      <c r="D751" s="17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5.5">
      <c r="A752" s="12"/>
      <c r="B752" s="12"/>
      <c r="C752" s="12"/>
      <c r="D752" s="17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5.5">
      <c r="A753" s="12"/>
      <c r="B753" s="12"/>
      <c r="C753" s="12"/>
      <c r="D753" s="17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5.5">
      <c r="A754" s="12"/>
      <c r="B754" s="12"/>
      <c r="C754" s="12"/>
      <c r="D754" s="17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5.5">
      <c r="A755" s="12"/>
      <c r="B755" s="12"/>
      <c r="C755" s="12"/>
      <c r="D755" s="17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5.5">
      <c r="A756" s="12"/>
      <c r="B756" s="12"/>
      <c r="C756" s="12"/>
      <c r="D756" s="17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5.5">
      <c r="A757" s="12"/>
      <c r="B757" s="12"/>
      <c r="C757" s="12"/>
      <c r="D757" s="17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5.5">
      <c r="A758" s="12"/>
      <c r="B758" s="12"/>
      <c r="C758" s="12"/>
      <c r="D758" s="17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5.5">
      <c r="A759" s="12"/>
      <c r="B759" s="12"/>
      <c r="C759" s="12"/>
      <c r="D759" s="17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5.5">
      <c r="A760" s="12"/>
      <c r="B760" s="12"/>
      <c r="C760" s="12"/>
      <c r="D760" s="17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5.5">
      <c r="A761" s="12"/>
      <c r="B761" s="12"/>
      <c r="C761" s="12"/>
      <c r="D761" s="17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5.5">
      <c r="A762" s="12"/>
      <c r="B762" s="12"/>
      <c r="C762" s="12"/>
      <c r="D762" s="17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5.5">
      <c r="A763" s="12"/>
      <c r="B763" s="12"/>
      <c r="C763" s="12"/>
      <c r="D763" s="17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5.5">
      <c r="A764" s="12"/>
      <c r="B764" s="12"/>
      <c r="C764" s="12"/>
      <c r="D764" s="17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5.5">
      <c r="A765" s="12"/>
      <c r="B765" s="12"/>
      <c r="C765" s="12"/>
      <c r="D765" s="17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5.5">
      <c r="A766" s="12"/>
      <c r="B766" s="12"/>
      <c r="C766" s="12"/>
      <c r="D766" s="17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5.5">
      <c r="A767" s="12"/>
      <c r="B767" s="12"/>
      <c r="C767" s="12"/>
      <c r="D767" s="17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5.5">
      <c r="A768" s="12"/>
      <c r="B768" s="12"/>
      <c r="C768" s="12"/>
      <c r="D768" s="17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5.5">
      <c r="A769" s="12"/>
      <c r="B769" s="12"/>
      <c r="C769" s="12"/>
      <c r="D769" s="17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5.5">
      <c r="A770" s="12"/>
      <c r="B770" s="12"/>
      <c r="C770" s="12"/>
      <c r="D770" s="17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5.5">
      <c r="A771" s="12"/>
      <c r="B771" s="12"/>
      <c r="C771" s="12"/>
      <c r="D771" s="17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5.5">
      <c r="A772" s="12"/>
      <c r="B772" s="12"/>
      <c r="C772" s="12"/>
      <c r="D772" s="17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5.5">
      <c r="A773" s="12"/>
      <c r="B773" s="12"/>
      <c r="C773" s="12"/>
      <c r="D773" s="17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5.5">
      <c r="A774" s="12"/>
      <c r="B774" s="12"/>
      <c r="C774" s="12"/>
      <c r="D774" s="17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5.5">
      <c r="A775" s="12"/>
      <c r="B775" s="12"/>
      <c r="C775" s="12"/>
      <c r="D775" s="17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5.5">
      <c r="A776" s="12"/>
      <c r="B776" s="12"/>
      <c r="C776" s="12"/>
      <c r="D776" s="17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5.5">
      <c r="A777" s="12"/>
      <c r="B777" s="12"/>
      <c r="C777" s="12"/>
      <c r="D777" s="17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5.5">
      <c r="A778" s="12"/>
      <c r="B778" s="12"/>
      <c r="C778" s="12"/>
      <c r="D778" s="17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5.5">
      <c r="A779" s="12"/>
      <c r="B779" s="12"/>
      <c r="C779" s="12"/>
      <c r="D779" s="17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5.5">
      <c r="A780" s="12"/>
      <c r="B780" s="12"/>
      <c r="C780" s="12"/>
      <c r="D780" s="17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5.5">
      <c r="A781" s="12"/>
      <c r="B781" s="12"/>
      <c r="C781" s="12"/>
      <c r="D781" s="17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5.5">
      <c r="A782" s="12"/>
      <c r="B782" s="12"/>
      <c r="C782" s="12"/>
      <c r="D782" s="17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5.5">
      <c r="A783" s="12"/>
      <c r="B783" s="12"/>
      <c r="C783" s="12"/>
      <c r="D783" s="17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5.5">
      <c r="A784" s="12"/>
      <c r="B784" s="12"/>
      <c r="C784" s="12"/>
      <c r="D784" s="17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5.5">
      <c r="A785" s="12"/>
      <c r="B785" s="12"/>
      <c r="C785" s="12"/>
      <c r="D785" s="17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5.5">
      <c r="A786" s="12"/>
      <c r="B786" s="12"/>
      <c r="C786" s="12"/>
      <c r="D786" s="17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5.5">
      <c r="A787" s="12"/>
      <c r="B787" s="12"/>
      <c r="C787" s="12"/>
      <c r="D787" s="17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5.5">
      <c r="A788" s="12"/>
      <c r="B788" s="12"/>
      <c r="C788" s="12"/>
      <c r="D788" s="17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5.5">
      <c r="A789" s="12"/>
      <c r="B789" s="12"/>
      <c r="C789" s="12"/>
      <c r="D789" s="17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5.5">
      <c r="A790" s="12"/>
      <c r="B790" s="12"/>
      <c r="C790" s="12"/>
      <c r="D790" s="17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5.5">
      <c r="A791" s="12"/>
      <c r="B791" s="12"/>
      <c r="C791" s="12"/>
      <c r="D791" s="17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5.5">
      <c r="A792" s="12"/>
      <c r="B792" s="12"/>
      <c r="C792" s="12"/>
      <c r="D792" s="17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5.5">
      <c r="A793" s="12"/>
      <c r="B793" s="12"/>
      <c r="C793" s="12"/>
      <c r="D793" s="17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5.5">
      <c r="A794" s="12"/>
      <c r="B794" s="12"/>
      <c r="C794" s="12"/>
      <c r="D794" s="17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5.5">
      <c r="A795" s="12"/>
      <c r="B795" s="12"/>
      <c r="C795" s="12"/>
      <c r="D795" s="17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5.5">
      <c r="A796" s="12"/>
      <c r="B796" s="12"/>
      <c r="C796" s="12"/>
      <c r="D796" s="17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5.5">
      <c r="A797" s="12"/>
      <c r="B797" s="12"/>
      <c r="C797" s="12"/>
      <c r="D797" s="17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5.5">
      <c r="A798" s="12"/>
      <c r="B798" s="12"/>
      <c r="C798" s="12"/>
      <c r="D798" s="17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5.5">
      <c r="A799" s="12"/>
      <c r="B799" s="12"/>
      <c r="C799" s="12"/>
      <c r="D799" s="17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5.5">
      <c r="A800" s="12"/>
      <c r="B800" s="12"/>
      <c r="C800" s="12"/>
      <c r="D800" s="17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5.5">
      <c r="A801" s="12"/>
      <c r="B801" s="12"/>
      <c r="C801" s="12"/>
      <c r="D801" s="17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5.5">
      <c r="A802" s="12"/>
      <c r="B802" s="12"/>
      <c r="C802" s="12"/>
      <c r="D802" s="17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5.5">
      <c r="A803" s="12"/>
      <c r="B803" s="12"/>
      <c r="C803" s="12"/>
      <c r="D803" s="17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5.5">
      <c r="A804" s="12"/>
      <c r="B804" s="12"/>
      <c r="C804" s="12"/>
      <c r="D804" s="17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5.5">
      <c r="A805" s="12"/>
      <c r="B805" s="12"/>
      <c r="C805" s="12"/>
      <c r="D805" s="17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5.5">
      <c r="A806" s="12"/>
      <c r="B806" s="12"/>
      <c r="C806" s="12"/>
      <c r="D806" s="17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5.5">
      <c r="A807" s="12"/>
      <c r="B807" s="12"/>
      <c r="C807" s="12"/>
      <c r="D807" s="17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5.5">
      <c r="A808" s="12"/>
      <c r="B808" s="12"/>
      <c r="C808" s="12"/>
      <c r="D808" s="17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5.5">
      <c r="A809" s="12"/>
      <c r="B809" s="12"/>
      <c r="C809" s="12"/>
      <c r="D809" s="17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5.5">
      <c r="A810" s="12"/>
      <c r="B810" s="12"/>
      <c r="C810" s="12"/>
      <c r="D810" s="17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5.5">
      <c r="A811" s="12"/>
      <c r="B811" s="12"/>
      <c r="C811" s="12"/>
      <c r="D811" s="17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5.5">
      <c r="A812" s="12"/>
      <c r="B812" s="12"/>
      <c r="C812" s="12"/>
      <c r="D812" s="17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5.5">
      <c r="A813" s="12"/>
      <c r="B813" s="12"/>
      <c r="C813" s="12"/>
      <c r="D813" s="17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</sheetData>
  <autoFilter ref="A1:J40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X892"/>
  <sheetViews>
    <sheetView workbookViewId="0">
      <pane ySplit="1" topLeftCell="A2" activePane="bottomLeft" state="frozen"/>
      <selection pane="bottomLeft" activeCell="B3" sqref="B3"/>
    </sheetView>
  </sheetViews>
  <sheetFormatPr defaultColWidth="11.25" defaultRowHeight="15" customHeight="1"/>
  <cols>
    <col min="1" max="2" width="10.75" customWidth="1"/>
    <col min="3" max="3" width="38.6640625" customWidth="1"/>
    <col min="4" max="4" width="23.25" customWidth="1"/>
    <col min="5" max="6" width="16.4140625" customWidth="1"/>
    <col min="7" max="7" width="25.25" customWidth="1"/>
    <col min="8" max="8" width="14.25" customWidth="1"/>
    <col min="9" max="9" width="15.6640625" customWidth="1"/>
    <col min="10" max="10" width="16.4140625" customWidth="1"/>
    <col min="11" max="11" width="20.75" customWidth="1"/>
    <col min="12" max="24" width="10.75" customWidth="1"/>
  </cols>
  <sheetData>
    <row r="1" spans="1:24" ht="39.75" customHeight="1">
      <c r="A1" s="18" t="s">
        <v>0</v>
      </c>
      <c r="B1" s="18" t="s">
        <v>1</v>
      </c>
      <c r="C1" s="19" t="s">
        <v>2</v>
      </c>
      <c r="D1" s="20" t="s">
        <v>3</v>
      </c>
      <c r="E1" s="21" t="s">
        <v>537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8</v>
      </c>
      <c r="K1" s="22" t="s">
        <v>9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27.75" customHeight="1">
      <c r="A2" s="13">
        <v>10</v>
      </c>
      <c r="B2" s="13" t="s">
        <v>10</v>
      </c>
      <c r="C2" s="13" t="s">
        <v>546</v>
      </c>
      <c r="D2" s="23" t="s">
        <v>547</v>
      </c>
      <c r="E2" s="24" t="s">
        <v>551</v>
      </c>
      <c r="F2" s="24" t="s">
        <v>554</v>
      </c>
      <c r="G2" s="24" t="s">
        <v>555</v>
      </c>
      <c r="H2" s="5"/>
      <c r="I2" s="5"/>
      <c r="J2" s="24" t="s">
        <v>556</v>
      </c>
      <c r="K2" s="24" t="s">
        <v>557</v>
      </c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27.75" customHeight="1">
      <c r="A3" s="13">
        <v>10</v>
      </c>
      <c r="B3" s="13" t="s">
        <v>10</v>
      </c>
      <c r="C3" s="13" t="s">
        <v>546</v>
      </c>
      <c r="D3" s="23" t="s">
        <v>547</v>
      </c>
      <c r="E3" s="24" t="s">
        <v>551</v>
      </c>
      <c r="F3" s="24" t="s">
        <v>560</v>
      </c>
      <c r="G3" s="24" t="s">
        <v>561</v>
      </c>
      <c r="H3" s="5"/>
      <c r="I3" s="5"/>
      <c r="J3" s="5"/>
      <c r="K3" s="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27.75" customHeight="1">
      <c r="A4" s="13">
        <v>10</v>
      </c>
      <c r="B4" s="13" t="s">
        <v>10</v>
      </c>
      <c r="C4" s="13" t="s">
        <v>546</v>
      </c>
      <c r="D4" s="23" t="s">
        <v>547</v>
      </c>
      <c r="E4" s="24" t="s">
        <v>562</v>
      </c>
      <c r="F4" s="24" t="s">
        <v>563</v>
      </c>
      <c r="G4" s="24" t="s">
        <v>564</v>
      </c>
      <c r="H4" s="5"/>
      <c r="I4" s="5"/>
      <c r="J4" s="5"/>
      <c r="K4" s="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27.75" customHeight="1">
      <c r="A5" s="13">
        <v>10</v>
      </c>
      <c r="B5" s="13" t="s">
        <v>10</v>
      </c>
      <c r="C5" s="13" t="s">
        <v>546</v>
      </c>
      <c r="D5" s="23" t="s">
        <v>547</v>
      </c>
      <c r="E5" s="24" t="s">
        <v>562</v>
      </c>
      <c r="F5" s="24" t="s">
        <v>569</v>
      </c>
      <c r="G5" s="24" t="s">
        <v>570</v>
      </c>
      <c r="H5" s="5"/>
      <c r="I5" s="5"/>
      <c r="J5" s="5"/>
      <c r="K5" s="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27.75" customHeight="1">
      <c r="A6" s="13">
        <v>10</v>
      </c>
      <c r="B6" s="13" t="s">
        <v>10</v>
      </c>
      <c r="C6" s="13" t="s">
        <v>546</v>
      </c>
      <c r="D6" s="23" t="s">
        <v>547</v>
      </c>
      <c r="E6" s="24" t="s">
        <v>571</v>
      </c>
      <c r="F6" s="24" t="s">
        <v>572</v>
      </c>
      <c r="G6" s="24" t="s">
        <v>573</v>
      </c>
      <c r="H6" s="5"/>
      <c r="I6" s="5"/>
      <c r="J6" s="5"/>
      <c r="K6" s="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27.75" customHeight="1">
      <c r="A7" s="13">
        <v>10</v>
      </c>
      <c r="B7" s="13" t="s">
        <v>10</v>
      </c>
      <c r="C7" s="13" t="s">
        <v>546</v>
      </c>
      <c r="D7" s="23" t="s">
        <v>547</v>
      </c>
      <c r="E7" s="24" t="s">
        <v>562</v>
      </c>
      <c r="F7" s="24" t="s">
        <v>574</v>
      </c>
      <c r="G7" s="24" t="s">
        <v>575</v>
      </c>
      <c r="H7" s="5"/>
      <c r="I7" s="5"/>
      <c r="J7" s="5"/>
      <c r="K7" s="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27.75" customHeight="1">
      <c r="A8" s="13">
        <v>10</v>
      </c>
      <c r="B8" s="13" t="s">
        <v>10</v>
      </c>
      <c r="C8" s="13" t="s">
        <v>546</v>
      </c>
      <c r="D8" s="23" t="s">
        <v>576</v>
      </c>
      <c r="E8" s="24" t="s">
        <v>551</v>
      </c>
      <c r="F8" s="24" t="s">
        <v>169</v>
      </c>
      <c r="G8" s="24" t="s">
        <v>170</v>
      </c>
      <c r="H8" s="5"/>
      <c r="I8" s="5"/>
      <c r="J8" s="5"/>
      <c r="K8" s="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27.75" customHeight="1">
      <c r="A9" s="13">
        <v>10</v>
      </c>
      <c r="B9" s="13" t="s">
        <v>10</v>
      </c>
      <c r="C9" s="13" t="s">
        <v>546</v>
      </c>
      <c r="D9" s="23" t="s">
        <v>576</v>
      </c>
      <c r="E9" s="24" t="s">
        <v>551</v>
      </c>
      <c r="F9" s="24" t="s">
        <v>270</v>
      </c>
      <c r="G9" s="24" t="s">
        <v>272</v>
      </c>
      <c r="H9" s="5"/>
      <c r="I9" s="5"/>
      <c r="J9" s="5"/>
      <c r="K9" s="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27.75" customHeight="1">
      <c r="A10" s="13">
        <v>10</v>
      </c>
      <c r="B10" s="13" t="s">
        <v>10</v>
      </c>
      <c r="C10" s="13" t="s">
        <v>546</v>
      </c>
      <c r="D10" s="23" t="s">
        <v>576</v>
      </c>
      <c r="E10" s="24" t="s">
        <v>551</v>
      </c>
      <c r="F10" s="24" t="s">
        <v>242</v>
      </c>
      <c r="G10" s="24" t="s">
        <v>245</v>
      </c>
      <c r="H10" s="24"/>
      <c r="I10" s="5"/>
      <c r="J10" s="5"/>
      <c r="K10" s="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27.75" customHeight="1">
      <c r="A11" s="13">
        <v>10</v>
      </c>
      <c r="B11" s="13" t="s">
        <v>10</v>
      </c>
      <c r="C11" s="13" t="s">
        <v>546</v>
      </c>
      <c r="D11" s="23" t="s">
        <v>576</v>
      </c>
      <c r="E11" s="24" t="s">
        <v>551</v>
      </c>
      <c r="F11" s="24" t="s">
        <v>250</v>
      </c>
      <c r="G11" s="24" t="s">
        <v>251</v>
      </c>
      <c r="H11" s="24"/>
      <c r="I11" s="5"/>
      <c r="J11" s="5"/>
      <c r="K11" s="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27.75" customHeight="1">
      <c r="A12" s="13">
        <v>10</v>
      </c>
      <c r="B12" s="13" t="s">
        <v>10</v>
      </c>
      <c r="C12" s="13" t="s">
        <v>546</v>
      </c>
      <c r="D12" s="23" t="s">
        <v>576</v>
      </c>
      <c r="E12" s="24" t="s">
        <v>562</v>
      </c>
      <c r="F12" s="24" t="s">
        <v>577</v>
      </c>
      <c r="G12" s="24" t="s">
        <v>578</v>
      </c>
      <c r="H12" s="24"/>
      <c r="I12" s="5"/>
      <c r="J12" s="5"/>
      <c r="K12" s="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27.75" customHeight="1">
      <c r="A13" s="13">
        <v>10</v>
      </c>
      <c r="B13" s="13" t="s">
        <v>10</v>
      </c>
      <c r="C13" s="13" t="s">
        <v>546</v>
      </c>
      <c r="D13" s="23" t="s">
        <v>576</v>
      </c>
      <c r="E13" s="24" t="s">
        <v>562</v>
      </c>
      <c r="F13" s="24" t="s">
        <v>579</v>
      </c>
      <c r="G13" s="24" t="s">
        <v>580</v>
      </c>
      <c r="H13" s="24"/>
      <c r="I13" s="5"/>
      <c r="J13" s="5"/>
      <c r="K13" s="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27.75" customHeight="1">
      <c r="A14" s="13">
        <v>10</v>
      </c>
      <c r="B14" s="13" t="s">
        <v>10</v>
      </c>
      <c r="C14" s="13" t="s">
        <v>546</v>
      </c>
      <c r="D14" s="23" t="s">
        <v>576</v>
      </c>
      <c r="E14" s="24" t="s">
        <v>562</v>
      </c>
      <c r="F14" s="24" t="s">
        <v>581</v>
      </c>
      <c r="G14" s="24" t="s">
        <v>582</v>
      </c>
      <c r="H14" s="24"/>
      <c r="I14" s="5"/>
      <c r="J14" s="5"/>
      <c r="K14" s="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27.75" customHeight="1">
      <c r="A15" s="13">
        <v>10</v>
      </c>
      <c r="B15" s="13" t="s">
        <v>10</v>
      </c>
      <c r="C15" s="13" t="s">
        <v>546</v>
      </c>
      <c r="D15" s="23" t="s">
        <v>576</v>
      </c>
      <c r="E15" s="24" t="s">
        <v>571</v>
      </c>
      <c r="F15" s="24" t="s">
        <v>583</v>
      </c>
      <c r="G15" s="24" t="s">
        <v>584</v>
      </c>
      <c r="H15" s="24"/>
      <c r="I15" s="5"/>
      <c r="J15" s="5"/>
      <c r="K15" s="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27.75" customHeight="1">
      <c r="A16" s="13">
        <v>10</v>
      </c>
      <c r="B16" s="13" t="s">
        <v>10</v>
      </c>
      <c r="C16" s="13" t="s">
        <v>546</v>
      </c>
      <c r="D16" s="23" t="s">
        <v>576</v>
      </c>
      <c r="E16" s="24" t="s">
        <v>571</v>
      </c>
      <c r="F16" s="24" t="s">
        <v>585</v>
      </c>
      <c r="G16" s="24" t="s">
        <v>586</v>
      </c>
      <c r="H16" s="24"/>
      <c r="I16" s="5"/>
      <c r="J16" s="5"/>
      <c r="K16" s="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27.75" customHeight="1">
      <c r="A17" s="13">
        <v>10</v>
      </c>
      <c r="B17" s="13" t="s">
        <v>10</v>
      </c>
      <c r="C17" s="13" t="s">
        <v>546</v>
      </c>
      <c r="D17" s="23" t="s">
        <v>587</v>
      </c>
      <c r="E17" s="24" t="s">
        <v>562</v>
      </c>
      <c r="F17" s="24" t="s">
        <v>588</v>
      </c>
      <c r="G17" s="24" t="s">
        <v>589</v>
      </c>
      <c r="H17" s="24"/>
      <c r="I17" s="5"/>
      <c r="J17" s="5"/>
      <c r="K17" s="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27.75" customHeight="1">
      <c r="A18" s="13">
        <v>10</v>
      </c>
      <c r="B18" s="13" t="s">
        <v>10</v>
      </c>
      <c r="C18" s="13" t="s">
        <v>546</v>
      </c>
      <c r="D18" s="23" t="s">
        <v>587</v>
      </c>
      <c r="E18" s="24" t="s">
        <v>551</v>
      </c>
      <c r="F18" s="24" t="s">
        <v>15</v>
      </c>
      <c r="G18" s="24" t="s">
        <v>16</v>
      </c>
      <c r="H18" s="24"/>
      <c r="I18" s="5"/>
      <c r="J18" s="5"/>
      <c r="K18" s="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27.75" customHeight="1">
      <c r="A19" s="13">
        <v>10</v>
      </c>
      <c r="B19" s="13" t="s">
        <v>10</v>
      </c>
      <c r="C19" s="13" t="s">
        <v>546</v>
      </c>
      <c r="D19" s="23" t="s">
        <v>587</v>
      </c>
      <c r="E19" s="24" t="s">
        <v>551</v>
      </c>
      <c r="F19" s="24" t="s">
        <v>552</v>
      </c>
      <c r="G19" s="24" t="s">
        <v>553</v>
      </c>
      <c r="H19" s="24"/>
      <c r="I19" s="5"/>
      <c r="J19" s="5"/>
      <c r="K19" s="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27.75" customHeight="1">
      <c r="A20" s="13">
        <v>10</v>
      </c>
      <c r="B20" s="13" t="s">
        <v>10</v>
      </c>
      <c r="C20" s="13" t="s">
        <v>546</v>
      </c>
      <c r="D20" s="23" t="s">
        <v>587</v>
      </c>
      <c r="E20" s="24" t="s">
        <v>562</v>
      </c>
      <c r="F20" s="24" t="s">
        <v>558</v>
      </c>
      <c r="G20" s="24" t="s">
        <v>590</v>
      </c>
      <c r="H20" s="24"/>
      <c r="I20" s="5"/>
      <c r="J20" s="5"/>
      <c r="K20" s="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27.75" customHeight="1">
      <c r="A21" s="13">
        <v>10</v>
      </c>
      <c r="B21" s="13" t="s">
        <v>10</v>
      </c>
      <c r="C21" s="13" t="s">
        <v>546</v>
      </c>
      <c r="D21" s="23" t="s">
        <v>587</v>
      </c>
      <c r="E21" s="24" t="s">
        <v>551</v>
      </c>
      <c r="F21" s="24" t="s">
        <v>27</v>
      </c>
      <c r="G21" s="24" t="s">
        <v>591</v>
      </c>
      <c r="H21" s="24"/>
      <c r="I21" s="5"/>
      <c r="J21" s="5"/>
      <c r="K21" s="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27.75" customHeight="1">
      <c r="A22" s="13">
        <v>10</v>
      </c>
      <c r="B22" s="13" t="s">
        <v>10</v>
      </c>
      <c r="C22" s="13" t="s">
        <v>546</v>
      </c>
      <c r="D22" s="23" t="s">
        <v>587</v>
      </c>
      <c r="E22" s="24" t="s">
        <v>551</v>
      </c>
      <c r="F22" s="24" t="s">
        <v>34</v>
      </c>
      <c r="G22" s="24" t="s">
        <v>35</v>
      </c>
      <c r="H22" s="24"/>
      <c r="I22" s="5"/>
      <c r="J22" s="5"/>
      <c r="K22" s="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27.75" customHeight="1">
      <c r="A23" s="13">
        <v>10</v>
      </c>
      <c r="B23" s="13" t="s">
        <v>10</v>
      </c>
      <c r="C23" s="13" t="s">
        <v>546</v>
      </c>
      <c r="D23" s="23" t="s">
        <v>587</v>
      </c>
      <c r="E23" s="26" t="s">
        <v>551</v>
      </c>
      <c r="F23" s="27" t="s">
        <v>592</v>
      </c>
      <c r="G23" s="26" t="s">
        <v>593</v>
      </c>
      <c r="H23" s="26"/>
      <c r="I23" s="5"/>
      <c r="J23" s="5"/>
      <c r="K23" s="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27.75" customHeight="1">
      <c r="A24" s="13">
        <v>10</v>
      </c>
      <c r="B24" s="13" t="s">
        <v>10</v>
      </c>
      <c r="C24" s="13" t="s">
        <v>546</v>
      </c>
      <c r="D24" s="23" t="s">
        <v>594</v>
      </c>
      <c r="E24" s="24" t="s">
        <v>562</v>
      </c>
      <c r="F24" s="24" t="s">
        <v>595</v>
      </c>
      <c r="G24" s="24" t="s">
        <v>596</v>
      </c>
      <c r="H24" s="5"/>
      <c r="I24" s="5"/>
      <c r="J24" s="5"/>
      <c r="K24" s="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27.75" customHeight="1">
      <c r="A25" s="13">
        <v>10</v>
      </c>
      <c r="B25" s="13" t="s">
        <v>10</v>
      </c>
      <c r="C25" s="13" t="s">
        <v>546</v>
      </c>
      <c r="D25" s="23" t="s">
        <v>594</v>
      </c>
      <c r="E25" s="24" t="s">
        <v>562</v>
      </c>
      <c r="F25" s="24" t="s">
        <v>597</v>
      </c>
      <c r="G25" s="24" t="s">
        <v>598</v>
      </c>
      <c r="H25" s="5"/>
      <c r="I25" s="5"/>
      <c r="J25" s="5"/>
      <c r="K25" s="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27.75" customHeight="1">
      <c r="A26" s="13">
        <v>10</v>
      </c>
      <c r="B26" s="13" t="s">
        <v>10</v>
      </c>
      <c r="C26" s="13" t="s">
        <v>546</v>
      </c>
      <c r="D26" s="23" t="s">
        <v>594</v>
      </c>
      <c r="E26" s="24" t="s">
        <v>562</v>
      </c>
      <c r="F26" s="24" t="s">
        <v>599</v>
      </c>
      <c r="G26" s="24" t="s">
        <v>600</v>
      </c>
      <c r="H26" s="5"/>
      <c r="I26" s="5"/>
      <c r="J26" s="5"/>
      <c r="K26" s="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27.75" customHeight="1">
      <c r="A27" s="13">
        <v>10</v>
      </c>
      <c r="B27" s="13" t="s">
        <v>10</v>
      </c>
      <c r="C27" s="13" t="s">
        <v>546</v>
      </c>
      <c r="D27" s="23" t="s">
        <v>594</v>
      </c>
      <c r="E27" s="24" t="s">
        <v>551</v>
      </c>
      <c r="F27" s="23" t="s">
        <v>601</v>
      </c>
      <c r="G27" s="24" t="s">
        <v>602</v>
      </c>
      <c r="H27" s="24"/>
      <c r="I27" s="5"/>
      <c r="J27" s="5"/>
      <c r="K27" s="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27.75" customHeight="1">
      <c r="A28" s="13">
        <v>10</v>
      </c>
      <c r="B28" s="13" t="s">
        <v>10</v>
      </c>
      <c r="C28" s="13" t="s">
        <v>546</v>
      </c>
      <c r="D28" s="23" t="s">
        <v>594</v>
      </c>
      <c r="E28" s="24" t="s">
        <v>551</v>
      </c>
      <c r="F28" s="23" t="s">
        <v>603</v>
      </c>
      <c r="G28" s="24" t="s">
        <v>604</v>
      </c>
      <c r="H28" s="24"/>
      <c r="I28" s="5"/>
      <c r="J28" s="5"/>
      <c r="K28" s="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27.75" customHeight="1">
      <c r="A29" s="13">
        <v>10</v>
      </c>
      <c r="B29" s="13" t="s">
        <v>10</v>
      </c>
      <c r="C29" s="13" t="s">
        <v>546</v>
      </c>
      <c r="D29" s="23" t="s">
        <v>594</v>
      </c>
      <c r="E29" s="24" t="s">
        <v>551</v>
      </c>
      <c r="F29" s="23" t="s">
        <v>262</v>
      </c>
      <c r="G29" s="24" t="s">
        <v>263</v>
      </c>
      <c r="H29" s="24"/>
      <c r="I29" s="5"/>
      <c r="J29" s="5"/>
      <c r="K29" s="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27.75" customHeight="1">
      <c r="A30" s="13">
        <v>10</v>
      </c>
      <c r="B30" s="13" t="s">
        <v>10</v>
      </c>
      <c r="C30" s="13" t="s">
        <v>546</v>
      </c>
      <c r="D30" s="23" t="s">
        <v>594</v>
      </c>
      <c r="E30" s="24" t="s">
        <v>562</v>
      </c>
      <c r="F30" s="23" t="s">
        <v>605</v>
      </c>
      <c r="G30" s="24" t="s">
        <v>606</v>
      </c>
      <c r="H30" s="24"/>
      <c r="I30" s="5"/>
      <c r="J30" s="5"/>
      <c r="K30" s="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27.75" customHeight="1">
      <c r="A31" s="13">
        <v>10</v>
      </c>
      <c r="B31" s="13" t="s">
        <v>10</v>
      </c>
      <c r="C31" s="13" t="s">
        <v>546</v>
      </c>
      <c r="D31" s="23" t="s">
        <v>594</v>
      </c>
      <c r="E31" s="24" t="s">
        <v>562</v>
      </c>
      <c r="F31" s="23" t="s">
        <v>607</v>
      </c>
      <c r="G31" s="24" t="s">
        <v>608</v>
      </c>
      <c r="H31" s="24"/>
      <c r="I31" s="5"/>
      <c r="J31" s="5"/>
      <c r="K31" s="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27.75" customHeight="1">
      <c r="A32" s="13">
        <v>10</v>
      </c>
      <c r="B32" s="13" t="s">
        <v>10</v>
      </c>
      <c r="C32" s="13" t="s">
        <v>546</v>
      </c>
      <c r="D32" s="23" t="s">
        <v>594</v>
      </c>
      <c r="E32" s="24" t="s">
        <v>562</v>
      </c>
      <c r="F32" s="23" t="s">
        <v>609</v>
      </c>
      <c r="G32" s="24" t="s">
        <v>610</v>
      </c>
      <c r="H32" s="24"/>
      <c r="I32" s="5"/>
      <c r="J32" s="5"/>
      <c r="K32" s="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27.75" customHeight="1">
      <c r="A33" s="13">
        <v>10</v>
      </c>
      <c r="B33" s="13" t="s">
        <v>10</v>
      </c>
      <c r="C33" s="13" t="s">
        <v>546</v>
      </c>
      <c r="D33" s="23" t="s">
        <v>594</v>
      </c>
      <c r="E33" s="24" t="s">
        <v>562</v>
      </c>
      <c r="F33" s="23" t="s">
        <v>611</v>
      </c>
      <c r="G33" s="24" t="s">
        <v>612</v>
      </c>
      <c r="H33" s="24"/>
      <c r="I33" s="5"/>
      <c r="J33" s="5"/>
      <c r="K33" s="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27.75" customHeight="1">
      <c r="A34" s="13">
        <v>10</v>
      </c>
      <c r="B34" s="13" t="s">
        <v>10</v>
      </c>
      <c r="C34" s="13" t="s">
        <v>546</v>
      </c>
      <c r="D34" s="23" t="s">
        <v>594</v>
      </c>
      <c r="E34" s="24" t="s">
        <v>562</v>
      </c>
      <c r="F34" s="23" t="s">
        <v>613</v>
      </c>
      <c r="G34" s="24" t="s">
        <v>614</v>
      </c>
      <c r="H34" s="24"/>
      <c r="I34" s="5"/>
      <c r="J34" s="5"/>
      <c r="K34" s="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27.75" customHeight="1">
      <c r="A35" s="13">
        <v>10</v>
      </c>
      <c r="B35" s="13" t="s">
        <v>10</v>
      </c>
      <c r="C35" s="13" t="s">
        <v>546</v>
      </c>
      <c r="D35" s="23" t="s">
        <v>594</v>
      </c>
      <c r="E35" s="24" t="s">
        <v>571</v>
      </c>
      <c r="F35" s="23" t="s">
        <v>615</v>
      </c>
      <c r="G35" s="24" t="s">
        <v>616</v>
      </c>
      <c r="H35" s="24"/>
      <c r="I35" s="5"/>
      <c r="J35" s="5"/>
      <c r="K35" s="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27.75" customHeight="1">
      <c r="A36" s="13">
        <v>10</v>
      </c>
      <c r="B36" s="13" t="s">
        <v>10</v>
      </c>
      <c r="C36" s="13" t="s">
        <v>546</v>
      </c>
      <c r="D36" s="23" t="s">
        <v>594</v>
      </c>
      <c r="E36" s="24" t="s">
        <v>562</v>
      </c>
      <c r="F36" s="23" t="s">
        <v>617</v>
      </c>
      <c r="G36" s="24" t="s">
        <v>618</v>
      </c>
      <c r="H36" s="24"/>
      <c r="I36" s="5"/>
      <c r="J36" s="5"/>
      <c r="K36" s="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27.75" customHeight="1">
      <c r="A37" s="13">
        <v>10</v>
      </c>
      <c r="B37" s="13" t="s">
        <v>36</v>
      </c>
      <c r="C37" s="13" t="s">
        <v>619</v>
      </c>
      <c r="D37" s="7" t="s">
        <v>620</v>
      </c>
      <c r="E37" s="24" t="s">
        <v>562</v>
      </c>
      <c r="F37" s="23" t="s">
        <v>228</v>
      </c>
      <c r="G37" s="24" t="s">
        <v>229</v>
      </c>
      <c r="H37" s="26"/>
      <c r="I37" s="5"/>
      <c r="J37" s="23" t="s">
        <v>621</v>
      </c>
      <c r="K37" s="24" t="s">
        <v>622</v>
      </c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27.75" customHeight="1">
      <c r="A38" s="13">
        <v>10</v>
      </c>
      <c r="B38" s="13" t="s">
        <v>36</v>
      </c>
      <c r="C38" s="13" t="s">
        <v>619</v>
      </c>
      <c r="D38" s="7" t="s">
        <v>620</v>
      </c>
      <c r="E38" s="24" t="s">
        <v>551</v>
      </c>
      <c r="F38" s="23" t="s">
        <v>235</v>
      </c>
      <c r="G38" s="24" t="s">
        <v>236</v>
      </c>
      <c r="H38" s="26"/>
      <c r="I38" s="5"/>
      <c r="J38" s="23" t="s">
        <v>623</v>
      </c>
      <c r="K38" s="24" t="s">
        <v>404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ht="27.75" customHeight="1">
      <c r="A39" s="13">
        <v>10</v>
      </c>
      <c r="B39" s="13" t="s">
        <v>36</v>
      </c>
      <c r="C39" s="13" t="s">
        <v>619</v>
      </c>
      <c r="D39" s="7" t="s">
        <v>620</v>
      </c>
      <c r="E39" s="24" t="s">
        <v>551</v>
      </c>
      <c r="F39" s="23" t="s">
        <v>237</v>
      </c>
      <c r="G39" s="24" t="s">
        <v>238</v>
      </c>
      <c r="H39" s="26"/>
      <c r="I39" s="5"/>
      <c r="J39" s="23" t="s">
        <v>624</v>
      </c>
      <c r="K39" s="24" t="s">
        <v>625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ht="27.75" customHeight="1">
      <c r="A40" s="13">
        <v>10</v>
      </c>
      <c r="B40" s="13" t="s">
        <v>36</v>
      </c>
      <c r="C40" s="13" t="s">
        <v>619</v>
      </c>
      <c r="D40" s="7" t="s">
        <v>620</v>
      </c>
      <c r="E40" s="24" t="s">
        <v>562</v>
      </c>
      <c r="F40" s="23" t="s">
        <v>626</v>
      </c>
      <c r="G40" s="24" t="s">
        <v>627</v>
      </c>
      <c r="H40" s="26"/>
      <c r="I40" s="5"/>
      <c r="J40" s="23" t="s">
        <v>628</v>
      </c>
      <c r="K40" s="24" t="s">
        <v>629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ht="27.75" customHeight="1">
      <c r="A41" s="13">
        <v>10</v>
      </c>
      <c r="B41" s="13" t="s">
        <v>36</v>
      </c>
      <c r="C41" s="13" t="s">
        <v>619</v>
      </c>
      <c r="D41" s="7" t="s">
        <v>620</v>
      </c>
      <c r="E41" s="24" t="s">
        <v>562</v>
      </c>
      <c r="F41" s="23" t="s">
        <v>630</v>
      </c>
      <c r="G41" s="24" t="s">
        <v>631</v>
      </c>
      <c r="H41" s="26"/>
      <c r="I41" s="5"/>
      <c r="J41" s="23" t="s">
        <v>632</v>
      </c>
      <c r="K41" s="24" t="s">
        <v>633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ht="27.75" customHeight="1">
      <c r="A42" s="13">
        <v>10</v>
      </c>
      <c r="B42" s="13" t="s">
        <v>36</v>
      </c>
      <c r="C42" s="13" t="s">
        <v>619</v>
      </c>
      <c r="D42" s="7" t="s">
        <v>620</v>
      </c>
      <c r="E42" s="24" t="s">
        <v>562</v>
      </c>
      <c r="F42" s="23" t="s">
        <v>634</v>
      </c>
      <c r="G42" s="24" t="s">
        <v>635</v>
      </c>
      <c r="H42" s="26"/>
      <c r="I42" s="5"/>
      <c r="J42" s="23" t="s">
        <v>636</v>
      </c>
      <c r="K42" s="24" t="s">
        <v>637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ht="27.75" customHeight="1">
      <c r="A43" s="13">
        <v>10</v>
      </c>
      <c r="B43" s="13" t="s">
        <v>36</v>
      </c>
      <c r="C43" s="13" t="s">
        <v>619</v>
      </c>
      <c r="D43" s="7" t="s">
        <v>620</v>
      </c>
      <c r="E43" s="24" t="s">
        <v>551</v>
      </c>
      <c r="F43" s="23" t="s">
        <v>281</v>
      </c>
      <c r="G43" s="24" t="s">
        <v>282</v>
      </c>
      <c r="H43" s="26"/>
      <c r="I43" s="5"/>
      <c r="J43" s="23" t="s">
        <v>638</v>
      </c>
      <c r="K43" s="24" t="s">
        <v>639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ht="27.75" customHeight="1">
      <c r="A44" s="13">
        <v>10</v>
      </c>
      <c r="B44" s="13" t="s">
        <v>36</v>
      </c>
      <c r="C44" s="13" t="s">
        <v>619</v>
      </c>
      <c r="D44" s="7" t="s">
        <v>620</v>
      </c>
      <c r="E44" s="24" t="s">
        <v>551</v>
      </c>
      <c r="F44" s="23" t="s">
        <v>295</v>
      </c>
      <c r="G44" s="24" t="s">
        <v>296</v>
      </c>
      <c r="H44" s="26"/>
      <c r="I44" s="5"/>
      <c r="J44" s="23" t="s">
        <v>640</v>
      </c>
      <c r="K44" s="24" t="s">
        <v>641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ht="27.75" customHeight="1">
      <c r="A45" s="13">
        <v>10</v>
      </c>
      <c r="B45" s="13" t="s">
        <v>36</v>
      </c>
      <c r="C45" s="13" t="s">
        <v>619</v>
      </c>
      <c r="D45" s="7" t="s">
        <v>620</v>
      </c>
      <c r="E45" s="24" t="s">
        <v>551</v>
      </c>
      <c r="F45" s="23" t="s">
        <v>378</v>
      </c>
      <c r="G45" s="24" t="s">
        <v>379</v>
      </c>
      <c r="H45" s="26"/>
      <c r="I45" s="5"/>
      <c r="J45" s="23" t="s">
        <v>642</v>
      </c>
      <c r="K45" s="24" t="s">
        <v>643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ht="27.75" customHeight="1">
      <c r="A46" s="13">
        <v>10</v>
      </c>
      <c r="B46" s="13" t="s">
        <v>36</v>
      </c>
      <c r="C46" s="13" t="s">
        <v>619</v>
      </c>
      <c r="D46" s="7" t="s">
        <v>620</v>
      </c>
      <c r="E46" s="24" t="s">
        <v>562</v>
      </c>
      <c r="F46" s="23" t="s">
        <v>301</v>
      </c>
      <c r="G46" s="24" t="s">
        <v>644</v>
      </c>
      <c r="H46" s="26"/>
      <c r="I46" s="5"/>
      <c r="J46" s="23" t="s">
        <v>645</v>
      </c>
      <c r="K46" s="24" t="s">
        <v>646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ht="27.75" customHeight="1">
      <c r="A47" s="13">
        <v>10</v>
      </c>
      <c r="B47" s="13" t="s">
        <v>36</v>
      </c>
      <c r="C47" s="13" t="s">
        <v>619</v>
      </c>
      <c r="D47" s="7" t="s">
        <v>620</v>
      </c>
      <c r="E47" s="24" t="s">
        <v>551</v>
      </c>
      <c r="F47" s="23" t="s">
        <v>647</v>
      </c>
      <c r="G47" s="24" t="s">
        <v>648</v>
      </c>
      <c r="H47" s="26"/>
      <c r="I47" s="5"/>
      <c r="J47" s="23" t="s">
        <v>649</v>
      </c>
      <c r="K47" s="24" t="s">
        <v>650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ht="27.75" customHeight="1">
      <c r="A48" s="13">
        <v>10</v>
      </c>
      <c r="B48" s="13" t="s">
        <v>36</v>
      </c>
      <c r="C48" s="13" t="s">
        <v>619</v>
      </c>
      <c r="D48" s="7" t="s">
        <v>620</v>
      </c>
      <c r="E48" s="24" t="s">
        <v>551</v>
      </c>
      <c r="F48" s="23" t="s">
        <v>46</v>
      </c>
      <c r="G48" s="24" t="s">
        <v>48</v>
      </c>
      <c r="H48" s="26"/>
      <c r="I48" s="5"/>
      <c r="J48" s="23" t="s">
        <v>651</v>
      </c>
      <c r="K48" s="24" t="s">
        <v>652</v>
      </c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ht="27.75" customHeight="1">
      <c r="A49" s="13">
        <v>10</v>
      </c>
      <c r="B49" s="13" t="s">
        <v>36</v>
      </c>
      <c r="C49" s="13" t="s">
        <v>619</v>
      </c>
      <c r="D49" s="7" t="s">
        <v>620</v>
      </c>
      <c r="E49" s="24" t="s">
        <v>551</v>
      </c>
      <c r="F49" s="23" t="s">
        <v>52</v>
      </c>
      <c r="G49" s="24" t="s">
        <v>54</v>
      </c>
      <c r="H49" s="26"/>
      <c r="I49" s="5"/>
      <c r="J49" s="24"/>
      <c r="K49" s="24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ht="27.75" customHeight="1">
      <c r="A50" s="13">
        <v>10</v>
      </c>
      <c r="B50" s="13" t="s">
        <v>36</v>
      </c>
      <c r="C50" s="13" t="s">
        <v>619</v>
      </c>
      <c r="D50" s="7" t="s">
        <v>620</v>
      </c>
      <c r="E50" s="24" t="s">
        <v>551</v>
      </c>
      <c r="F50" s="23" t="s">
        <v>653</v>
      </c>
      <c r="G50" s="24" t="s">
        <v>654</v>
      </c>
      <c r="H50" s="26"/>
      <c r="I50" s="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ht="27.75" customHeight="1">
      <c r="A51" s="13">
        <v>10</v>
      </c>
      <c r="B51" s="13" t="s">
        <v>36</v>
      </c>
      <c r="C51" s="13" t="s">
        <v>619</v>
      </c>
      <c r="D51" s="7" t="s">
        <v>655</v>
      </c>
      <c r="E51" s="24" t="s">
        <v>551</v>
      </c>
      <c r="F51" s="23" t="s">
        <v>656</v>
      </c>
      <c r="G51" s="24" t="s">
        <v>657</v>
      </c>
      <c r="H51" s="26"/>
      <c r="I51" s="5"/>
      <c r="J51" s="5"/>
      <c r="K51" s="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ht="27.75" customHeight="1">
      <c r="A52" s="13">
        <v>10</v>
      </c>
      <c r="B52" s="13" t="s">
        <v>36</v>
      </c>
      <c r="C52" s="13" t="s">
        <v>619</v>
      </c>
      <c r="D52" s="7" t="s">
        <v>655</v>
      </c>
      <c r="E52" s="24" t="s">
        <v>551</v>
      </c>
      <c r="F52" s="23" t="s">
        <v>658</v>
      </c>
      <c r="G52" s="24" t="s">
        <v>659</v>
      </c>
      <c r="H52" s="26"/>
      <c r="I52" s="5"/>
      <c r="J52" s="5"/>
      <c r="K52" s="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ht="27.75" customHeight="1">
      <c r="A53" s="13">
        <v>10</v>
      </c>
      <c r="B53" s="13" t="s">
        <v>36</v>
      </c>
      <c r="C53" s="13" t="s">
        <v>619</v>
      </c>
      <c r="D53" s="7" t="s">
        <v>655</v>
      </c>
      <c r="E53" s="24" t="s">
        <v>562</v>
      </c>
      <c r="F53" s="23" t="s">
        <v>187</v>
      </c>
      <c r="G53" s="24" t="s">
        <v>188</v>
      </c>
      <c r="H53" s="26"/>
      <c r="I53" s="5"/>
      <c r="J53" s="5"/>
      <c r="K53" s="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ht="27.75" customHeight="1">
      <c r="A54" s="13">
        <v>10</v>
      </c>
      <c r="B54" s="13" t="s">
        <v>36</v>
      </c>
      <c r="C54" s="13" t="s">
        <v>619</v>
      </c>
      <c r="D54" s="7" t="s">
        <v>655</v>
      </c>
      <c r="E54" s="24" t="s">
        <v>562</v>
      </c>
      <c r="F54" s="23" t="s">
        <v>271</v>
      </c>
      <c r="G54" s="24" t="s">
        <v>273</v>
      </c>
      <c r="H54" s="26"/>
      <c r="I54" s="5"/>
      <c r="J54" s="5"/>
      <c r="K54" s="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ht="27.75" customHeight="1">
      <c r="A55" s="13">
        <v>10</v>
      </c>
      <c r="B55" s="13" t="s">
        <v>36</v>
      </c>
      <c r="C55" s="13" t="s">
        <v>619</v>
      </c>
      <c r="D55" s="7" t="s">
        <v>655</v>
      </c>
      <c r="E55" s="24" t="s">
        <v>562</v>
      </c>
      <c r="F55" s="23" t="s">
        <v>275</v>
      </c>
      <c r="G55" s="24" t="s">
        <v>660</v>
      </c>
      <c r="H55" s="26"/>
      <c r="I55" s="5"/>
      <c r="J55" s="5"/>
      <c r="K55" s="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</row>
    <row r="56" spans="1:24" ht="27.75" customHeight="1">
      <c r="A56" s="13">
        <v>10</v>
      </c>
      <c r="B56" s="13" t="s">
        <v>36</v>
      </c>
      <c r="C56" s="13" t="s">
        <v>619</v>
      </c>
      <c r="D56" s="7" t="s">
        <v>655</v>
      </c>
      <c r="E56" s="24" t="s">
        <v>571</v>
      </c>
      <c r="F56" s="23" t="s">
        <v>661</v>
      </c>
      <c r="G56" s="24" t="s">
        <v>662</v>
      </c>
      <c r="H56" s="26"/>
      <c r="I56" s="5"/>
      <c r="J56" s="5"/>
      <c r="K56" s="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spans="1:24" ht="27.75" customHeight="1">
      <c r="A57" s="13">
        <v>10</v>
      </c>
      <c r="B57" s="13" t="s">
        <v>36</v>
      </c>
      <c r="C57" s="13" t="s">
        <v>619</v>
      </c>
      <c r="D57" s="7" t="s">
        <v>663</v>
      </c>
      <c r="E57" s="5"/>
      <c r="F57" s="5"/>
      <c r="G57" s="5"/>
      <c r="H57" s="5"/>
      <c r="I57" s="5"/>
      <c r="J57" s="23" t="s">
        <v>664</v>
      </c>
      <c r="K57" s="24" t="s">
        <v>665</v>
      </c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1:24" ht="27.75" customHeight="1">
      <c r="A58" s="13">
        <v>10</v>
      </c>
      <c r="B58" s="13" t="s">
        <v>36</v>
      </c>
      <c r="C58" s="13" t="s">
        <v>619</v>
      </c>
      <c r="D58" s="7" t="s">
        <v>666</v>
      </c>
      <c r="E58" s="24" t="s">
        <v>562</v>
      </c>
      <c r="F58" s="24" t="s">
        <v>228</v>
      </c>
      <c r="G58" s="24" t="s">
        <v>229</v>
      </c>
      <c r="H58" s="26"/>
      <c r="I58" s="5"/>
      <c r="J58" s="24" t="s">
        <v>667</v>
      </c>
      <c r="K58" s="24" t="s">
        <v>668</v>
      </c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</row>
    <row r="59" spans="1:24" ht="27.75" customHeight="1">
      <c r="A59" s="13">
        <v>10</v>
      </c>
      <c r="B59" s="13" t="s">
        <v>36</v>
      </c>
      <c r="C59" s="13" t="s">
        <v>619</v>
      </c>
      <c r="D59" s="7" t="s">
        <v>666</v>
      </c>
      <c r="E59" s="24" t="s">
        <v>551</v>
      </c>
      <c r="F59" s="24" t="s">
        <v>235</v>
      </c>
      <c r="G59" s="24" t="s">
        <v>236</v>
      </c>
      <c r="H59" s="26"/>
      <c r="I59" s="5"/>
      <c r="J59" s="5"/>
      <c r="K59" s="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1:24" ht="27.75" customHeight="1">
      <c r="A60" s="13">
        <v>10</v>
      </c>
      <c r="B60" s="13" t="s">
        <v>36</v>
      </c>
      <c r="C60" s="13" t="s">
        <v>619</v>
      </c>
      <c r="D60" s="7" t="s">
        <v>666</v>
      </c>
      <c r="E60" s="24" t="s">
        <v>551</v>
      </c>
      <c r="F60" s="24" t="s">
        <v>237</v>
      </c>
      <c r="G60" s="24" t="s">
        <v>238</v>
      </c>
      <c r="H60" s="26"/>
      <c r="I60" s="5"/>
      <c r="J60" s="5"/>
      <c r="K60" s="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1:24" ht="27.75" customHeight="1">
      <c r="A61" s="13">
        <v>10</v>
      </c>
      <c r="B61" s="13" t="s">
        <v>36</v>
      </c>
      <c r="C61" s="13" t="s">
        <v>619</v>
      </c>
      <c r="D61" s="7" t="s">
        <v>666</v>
      </c>
      <c r="E61" s="24" t="s">
        <v>562</v>
      </c>
      <c r="F61" s="24" t="s">
        <v>626</v>
      </c>
      <c r="G61" s="24" t="s">
        <v>627</v>
      </c>
      <c r="H61" s="26"/>
      <c r="I61" s="5"/>
      <c r="J61" s="5"/>
      <c r="K61" s="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ht="27.75" customHeight="1">
      <c r="A62" s="13">
        <v>10</v>
      </c>
      <c r="B62" s="13" t="s">
        <v>36</v>
      </c>
      <c r="C62" s="13" t="s">
        <v>619</v>
      </c>
      <c r="D62" s="7" t="s">
        <v>666</v>
      </c>
      <c r="E62" s="24" t="s">
        <v>562</v>
      </c>
      <c r="F62" s="24" t="s">
        <v>630</v>
      </c>
      <c r="G62" s="24" t="s">
        <v>631</v>
      </c>
      <c r="H62" s="26"/>
      <c r="I62" s="5"/>
      <c r="J62" s="5"/>
      <c r="K62" s="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ht="27.75" customHeight="1">
      <c r="A63" s="13">
        <v>10</v>
      </c>
      <c r="B63" s="13" t="s">
        <v>36</v>
      </c>
      <c r="C63" s="13" t="s">
        <v>619</v>
      </c>
      <c r="D63" s="7" t="s">
        <v>666</v>
      </c>
      <c r="E63" s="24" t="s">
        <v>562</v>
      </c>
      <c r="F63" s="24" t="s">
        <v>634</v>
      </c>
      <c r="G63" s="24" t="s">
        <v>635</v>
      </c>
      <c r="H63" s="26"/>
      <c r="I63" s="5"/>
      <c r="J63" s="5"/>
      <c r="K63" s="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1:24" ht="27.75" customHeight="1">
      <c r="A64" s="13">
        <v>10</v>
      </c>
      <c r="B64" s="13" t="s">
        <v>36</v>
      </c>
      <c r="C64" s="13" t="s">
        <v>619</v>
      </c>
      <c r="D64" s="7" t="s">
        <v>666</v>
      </c>
      <c r="E64" s="24" t="s">
        <v>551</v>
      </c>
      <c r="F64" s="24" t="s">
        <v>281</v>
      </c>
      <c r="G64" s="24" t="s">
        <v>282</v>
      </c>
      <c r="H64" s="26"/>
      <c r="I64" s="5"/>
      <c r="J64" s="5"/>
      <c r="K64" s="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spans="1:24" ht="27.75" customHeight="1">
      <c r="A65" s="13">
        <v>10</v>
      </c>
      <c r="B65" s="13" t="s">
        <v>36</v>
      </c>
      <c r="C65" s="13" t="s">
        <v>619</v>
      </c>
      <c r="D65" s="7" t="s">
        <v>666</v>
      </c>
      <c r="E65" s="24" t="s">
        <v>551</v>
      </c>
      <c r="F65" s="24" t="s">
        <v>295</v>
      </c>
      <c r="G65" s="24" t="s">
        <v>296</v>
      </c>
      <c r="H65" s="26"/>
      <c r="I65" s="5"/>
      <c r="J65" s="5"/>
      <c r="K65" s="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1:24" ht="27.75" customHeight="1">
      <c r="A66" s="13">
        <v>10</v>
      </c>
      <c r="B66" s="13" t="s">
        <v>36</v>
      </c>
      <c r="C66" s="13" t="s">
        <v>619</v>
      </c>
      <c r="D66" s="7" t="s">
        <v>666</v>
      </c>
      <c r="E66" s="24" t="s">
        <v>551</v>
      </c>
      <c r="F66" s="24" t="s">
        <v>378</v>
      </c>
      <c r="G66" s="24" t="s">
        <v>379</v>
      </c>
      <c r="H66" s="26"/>
      <c r="I66" s="5"/>
      <c r="J66" s="5"/>
      <c r="K66" s="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1:24" ht="27.75" customHeight="1">
      <c r="A67" s="13">
        <v>10</v>
      </c>
      <c r="B67" s="13" t="s">
        <v>36</v>
      </c>
      <c r="C67" s="13" t="s">
        <v>619</v>
      </c>
      <c r="D67" s="7" t="s">
        <v>666</v>
      </c>
      <c r="E67" s="24" t="s">
        <v>562</v>
      </c>
      <c r="F67" s="24" t="s">
        <v>301</v>
      </c>
      <c r="G67" s="24" t="s">
        <v>644</v>
      </c>
      <c r="H67" s="26"/>
      <c r="I67" s="5"/>
      <c r="J67" s="5"/>
      <c r="K67" s="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</row>
    <row r="68" spans="1:24" ht="27.75" customHeight="1">
      <c r="A68" s="13">
        <v>10</v>
      </c>
      <c r="B68" s="13" t="s">
        <v>36</v>
      </c>
      <c r="C68" s="13" t="s">
        <v>619</v>
      </c>
      <c r="D68" s="7" t="s">
        <v>666</v>
      </c>
      <c r="E68" s="24" t="s">
        <v>551</v>
      </c>
      <c r="F68" s="24" t="s">
        <v>647</v>
      </c>
      <c r="G68" s="24" t="s">
        <v>648</v>
      </c>
      <c r="H68" s="26"/>
      <c r="I68" s="5"/>
      <c r="J68" s="5"/>
      <c r="K68" s="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1:24" ht="27.75" customHeight="1">
      <c r="A69" s="13">
        <v>10</v>
      </c>
      <c r="B69" s="13" t="s">
        <v>36</v>
      </c>
      <c r="C69" s="13" t="s">
        <v>619</v>
      </c>
      <c r="D69" s="7" t="s">
        <v>669</v>
      </c>
      <c r="E69" s="24" t="s">
        <v>551</v>
      </c>
      <c r="F69" s="23" t="s">
        <v>670</v>
      </c>
      <c r="G69" s="24" t="s">
        <v>671</v>
      </c>
      <c r="H69" s="26"/>
      <c r="I69" s="5"/>
      <c r="J69" s="23" t="s">
        <v>672</v>
      </c>
      <c r="K69" s="24" t="s">
        <v>673</v>
      </c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</row>
    <row r="70" spans="1:24" ht="27.75" customHeight="1">
      <c r="A70" s="13">
        <v>10</v>
      </c>
      <c r="B70" s="13" t="s">
        <v>36</v>
      </c>
      <c r="C70" s="13" t="s">
        <v>619</v>
      </c>
      <c r="D70" s="7" t="s">
        <v>669</v>
      </c>
      <c r="E70" s="24" t="s">
        <v>551</v>
      </c>
      <c r="F70" s="23" t="s">
        <v>674</v>
      </c>
      <c r="G70" s="24" t="s">
        <v>675</v>
      </c>
      <c r="H70" s="26"/>
      <c r="I70" s="5"/>
      <c r="J70" s="23" t="s">
        <v>676</v>
      </c>
      <c r="K70" s="24" t="s">
        <v>677</v>
      </c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</row>
    <row r="71" spans="1:24" ht="27.75" customHeight="1">
      <c r="A71" s="13">
        <v>10</v>
      </c>
      <c r="B71" s="13" t="s">
        <v>36</v>
      </c>
      <c r="C71" s="13" t="s">
        <v>619</v>
      </c>
      <c r="D71" s="7" t="s">
        <v>669</v>
      </c>
      <c r="E71" s="24" t="s">
        <v>562</v>
      </c>
      <c r="F71" s="23" t="s">
        <v>678</v>
      </c>
      <c r="G71" s="24" t="s">
        <v>679</v>
      </c>
      <c r="H71" s="26"/>
      <c r="I71" s="5"/>
      <c r="J71" s="23" t="s">
        <v>680</v>
      </c>
      <c r="K71" s="24" t="s">
        <v>681</v>
      </c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</row>
    <row r="72" spans="1:24" ht="27.75" customHeight="1">
      <c r="A72" s="13">
        <v>10</v>
      </c>
      <c r="B72" s="13" t="s">
        <v>36</v>
      </c>
      <c r="C72" s="13" t="s">
        <v>619</v>
      </c>
      <c r="D72" s="7" t="s">
        <v>669</v>
      </c>
      <c r="E72" s="24" t="s">
        <v>562</v>
      </c>
      <c r="F72" s="23" t="s">
        <v>682</v>
      </c>
      <c r="G72" s="24" t="s">
        <v>683</v>
      </c>
      <c r="H72" s="26"/>
      <c r="I72" s="5"/>
      <c r="J72" s="23" t="s">
        <v>684</v>
      </c>
      <c r="K72" s="24" t="s">
        <v>685</v>
      </c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</row>
    <row r="73" spans="1:24" ht="27.75" customHeight="1">
      <c r="A73" s="13">
        <v>10</v>
      </c>
      <c r="B73" s="13" t="s">
        <v>36</v>
      </c>
      <c r="C73" s="13" t="s">
        <v>619</v>
      </c>
      <c r="D73" s="7" t="s">
        <v>669</v>
      </c>
      <c r="E73" s="24" t="s">
        <v>562</v>
      </c>
      <c r="F73" s="23" t="s">
        <v>686</v>
      </c>
      <c r="G73" s="24" t="s">
        <v>687</v>
      </c>
      <c r="H73" s="26"/>
      <c r="I73" s="5"/>
      <c r="J73" s="23" t="s">
        <v>688</v>
      </c>
      <c r="K73" s="24" t="s">
        <v>689</v>
      </c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4" ht="27.75" customHeight="1">
      <c r="A74" s="13">
        <v>10</v>
      </c>
      <c r="B74" s="13" t="s">
        <v>36</v>
      </c>
      <c r="C74" s="13" t="s">
        <v>619</v>
      </c>
      <c r="D74" s="7" t="s">
        <v>669</v>
      </c>
      <c r="E74" s="24" t="s">
        <v>562</v>
      </c>
      <c r="F74" s="23" t="s">
        <v>690</v>
      </c>
      <c r="G74" s="24" t="s">
        <v>691</v>
      </c>
      <c r="H74" s="26"/>
      <c r="I74" s="5"/>
      <c r="J74" s="23" t="s">
        <v>692</v>
      </c>
      <c r="K74" s="24" t="s">
        <v>693</v>
      </c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spans="1:24" ht="27.75" customHeight="1">
      <c r="A75" s="13">
        <v>10</v>
      </c>
      <c r="B75" s="13" t="s">
        <v>36</v>
      </c>
      <c r="C75" s="13" t="s">
        <v>619</v>
      </c>
      <c r="D75" s="7" t="s">
        <v>669</v>
      </c>
      <c r="E75" s="24" t="s">
        <v>562</v>
      </c>
      <c r="F75" s="23" t="s">
        <v>694</v>
      </c>
      <c r="G75" s="24" t="s">
        <v>695</v>
      </c>
      <c r="H75" s="26"/>
      <c r="I75" s="5"/>
      <c r="J75" s="26"/>
      <c r="K75" s="26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</row>
    <row r="76" spans="1:24" ht="27.75" customHeight="1">
      <c r="A76" s="13">
        <v>10</v>
      </c>
      <c r="B76" s="13" t="s">
        <v>36</v>
      </c>
      <c r="C76" s="13" t="s">
        <v>619</v>
      </c>
      <c r="D76" s="7" t="s">
        <v>669</v>
      </c>
      <c r="E76" s="24" t="s">
        <v>571</v>
      </c>
      <c r="F76" s="23" t="s">
        <v>696</v>
      </c>
      <c r="G76" s="24" t="s">
        <v>697</v>
      </c>
      <c r="H76" s="26"/>
      <c r="I76" s="5"/>
      <c r="J76" s="5"/>
      <c r="K76" s="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</row>
    <row r="77" spans="1:24" ht="27.75" customHeight="1">
      <c r="A77" s="13">
        <v>10</v>
      </c>
      <c r="B77" s="13" t="s">
        <v>239</v>
      </c>
      <c r="C77" s="13" t="s">
        <v>698</v>
      </c>
      <c r="D77" s="7" t="s">
        <v>699</v>
      </c>
      <c r="E77" s="24" t="s">
        <v>551</v>
      </c>
      <c r="F77" s="24" t="s">
        <v>700</v>
      </c>
      <c r="G77" s="24" t="s">
        <v>701</v>
      </c>
      <c r="H77" s="24"/>
      <c r="I77" s="5"/>
      <c r="J77" s="5"/>
      <c r="K77" s="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8" spans="1:24" ht="27.75" customHeight="1">
      <c r="A78" s="13">
        <v>10</v>
      </c>
      <c r="B78" s="13" t="s">
        <v>239</v>
      </c>
      <c r="C78" s="13" t="s">
        <v>698</v>
      </c>
      <c r="D78" s="7" t="s">
        <v>699</v>
      </c>
      <c r="E78" s="24" t="s">
        <v>551</v>
      </c>
      <c r="F78" s="24" t="s">
        <v>702</v>
      </c>
      <c r="G78" s="24" t="s">
        <v>703</v>
      </c>
      <c r="H78" s="24"/>
      <c r="I78" s="5"/>
      <c r="J78" s="5"/>
      <c r="K78" s="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</row>
    <row r="79" spans="1:24" ht="27.75" customHeight="1">
      <c r="A79" s="13">
        <v>10</v>
      </c>
      <c r="B79" s="13" t="s">
        <v>239</v>
      </c>
      <c r="C79" s="13" t="s">
        <v>698</v>
      </c>
      <c r="D79" s="7" t="s">
        <v>699</v>
      </c>
      <c r="E79" s="24" t="s">
        <v>551</v>
      </c>
      <c r="F79" s="24" t="s">
        <v>704</v>
      </c>
      <c r="G79" s="24" t="s">
        <v>705</v>
      </c>
      <c r="H79" s="24"/>
      <c r="I79" s="5"/>
      <c r="J79" s="5"/>
      <c r="K79" s="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</row>
    <row r="80" spans="1:24" ht="27.75" customHeight="1">
      <c r="A80" s="13">
        <v>10</v>
      </c>
      <c r="B80" s="13" t="s">
        <v>239</v>
      </c>
      <c r="C80" s="13" t="s">
        <v>698</v>
      </c>
      <c r="D80" s="7" t="s">
        <v>699</v>
      </c>
      <c r="E80" s="24" t="s">
        <v>562</v>
      </c>
      <c r="F80" s="24" t="s">
        <v>706</v>
      </c>
      <c r="G80" s="24" t="s">
        <v>707</v>
      </c>
      <c r="H80" s="24"/>
      <c r="I80" s="5"/>
      <c r="J80" s="5"/>
      <c r="K80" s="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</row>
    <row r="81" spans="1:24" ht="27.75" customHeight="1">
      <c r="A81" s="13">
        <v>10</v>
      </c>
      <c r="B81" s="13" t="s">
        <v>239</v>
      </c>
      <c r="C81" s="13" t="s">
        <v>698</v>
      </c>
      <c r="D81" s="7" t="s">
        <v>699</v>
      </c>
      <c r="E81" s="24" t="s">
        <v>562</v>
      </c>
      <c r="F81" s="24" t="s">
        <v>708</v>
      </c>
      <c r="G81" s="24" t="s">
        <v>709</v>
      </c>
      <c r="H81" s="24"/>
      <c r="I81" s="5"/>
      <c r="J81" s="5"/>
      <c r="K81" s="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</row>
    <row r="82" spans="1:24" ht="27.75" customHeight="1">
      <c r="A82" s="13">
        <v>10</v>
      </c>
      <c r="B82" s="13" t="s">
        <v>239</v>
      </c>
      <c r="C82" s="13" t="s">
        <v>698</v>
      </c>
      <c r="D82" s="7" t="s">
        <v>699</v>
      </c>
      <c r="E82" s="24" t="s">
        <v>571</v>
      </c>
      <c r="F82" s="24" t="s">
        <v>710</v>
      </c>
      <c r="G82" s="24" t="s">
        <v>711</v>
      </c>
      <c r="H82" s="24"/>
      <c r="I82" s="5"/>
      <c r="J82" s="5"/>
      <c r="K82" s="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spans="1:24" ht="27.75" customHeight="1">
      <c r="A83" s="13">
        <v>10</v>
      </c>
      <c r="B83" s="13" t="s">
        <v>239</v>
      </c>
      <c r="C83" s="13" t="s">
        <v>698</v>
      </c>
      <c r="D83" s="7" t="s">
        <v>699</v>
      </c>
      <c r="E83" s="24" t="s">
        <v>562</v>
      </c>
      <c r="F83" s="24" t="s">
        <v>712</v>
      </c>
      <c r="G83" s="24" t="s">
        <v>713</v>
      </c>
      <c r="H83" s="24"/>
      <c r="I83" s="5"/>
      <c r="J83" s="5"/>
      <c r="K83" s="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</row>
    <row r="84" spans="1:24" ht="27.75" customHeight="1">
      <c r="A84" s="13">
        <v>10</v>
      </c>
      <c r="B84" s="13" t="s">
        <v>239</v>
      </c>
      <c r="C84" s="13" t="s">
        <v>698</v>
      </c>
      <c r="D84" s="7" t="s">
        <v>714</v>
      </c>
      <c r="E84" s="24" t="s">
        <v>551</v>
      </c>
      <c r="F84" s="24" t="s">
        <v>715</v>
      </c>
      <c r="G84" s="24" t="s">
        <v>716</v>
      </c>
      <c r="H84" s="24"/>
      <c r="I84" s="5"/>
      <c r="J84" s="5"/>
      <c r="K84" s="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</row>
    <row r="85" spans="1:24" ht="27.75" customHeight="1">
      <c r="A85" s="13">
        <v>10</v>
      </c>
      <c r="B85" s="13" t="s">
        <v>239</v>
      </c>
      <c r="C85" s="13" t="s">
        <v>698</v>
      </c>
      <c r="D85" s="7" t="s">
        <v>714</v>
      </c>
      <c r="E85" s="24" t="s">
        <v>562</v>
      </c>
      <c r="F85" s="24" t="s">
        <v>717</v>
      </c>
      <c r="G85" s="24" t="s">
        <v>718</v>
      </c>
      <c r="H85" s="24"/>
      <c r="I85" s="5"/>
      <c r="J85" s="5"/>
      <c r="K85" s="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</row>
    <row r="86" spans="1:24" ht="27.75" customHeight="1">
      <c r="A86" s="13">
        <v>10</v>
      </c>
      <c r="B86" s="13" t="s">
        <v>239</v>
      </c>
      <c r="C86" s="13" t="s">
        <v>698</v>
      </c>
      <c r="D86" s="7" t="s">
        <v>714</v>
      </c>
      <c r="E86" s="24" t="s">
        <v>562</v>
      </c>
      <c r="F86" s="24" t="s">
        <v>719</v>
      </c>
      <c r="G86" s="24" t="s">
        <v>720</v>
      </c>
      <c r="H86" s="24"/>
      <c r="I86" s="5"/>
      <c r="J86" s="5"/>
      <c r="K86" s="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</row>
    <row r="87" spans="1:24" ht="27.75" customHeight="1">
      <c r="A87" s="13">
        <v>10</v>
      </c>
      <c r="B87" s="13" t="s">
        <v>239</v>
      </c>
      <c r="C87" s="13" t="s">
        <v>698</v>
      </c>
      <c r="D87" s="7" t="s">
        <v>721</v>
      </c>
      <c r="E87" s="24" t="s">
        <v>551</v>
      </c>
      <c r="F87" s="24" t="s">
        <v>722</v>
      </c>
      <c r="G87" s="24" t="s">
        <v>723</v>
      </c>
      <c r="H87" s="24"/>
      <c r="I87" s="5"/>
      <c r="J87" s="5"/>
      <c r="K87" s="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</row>
    <row r="88" spans="1:24" ht="27.75" customHeight="1">
      <c r="A88" s="13">
        <v>10</v>
      </c>
      <c r="B88" s="13" t="s">
        <v>239</v>
      </c>
      <c r="C88" s="13" t="s">
        <v>698</v>
      </c>
      <c r="D88" s="7" t="s">
        <v>721</v>
      </c>
      <c r="E88" s="24" t="s">
        <v>562</v>
      </c>
      <c r="F88" s="24" t="s">
        <v>724</v>
      </c>
      <c r="G88" s="24" t="s">
        <v>725</v>
      </c>
      <c r="H88" s="24"/>
      <c r="I88" s="5"/>
      <c r="J88" s="5"/>
      <c r="K88" s="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</row>
    <row r="89" spans="1:24" ht="27.75" customHeight="1">
      <c r="A89" s="13">
        <v>10</v>
      </c>
      <c r="B89" s="13" t="s">
        <v>239</v>
      </c>
      <c r="C89" s="13" t="s">
        <v>698</v>
      </c>
      <c r="D89" s="7" t="s">
        <v>721</v>
      </c>
      <c r="E89" s="24" t="s">
        <v>562</v>
      </c>
      <c r="F89" s="24" t="s">
        <v>726</v>
      </c>
      <c r="G89" s="24" t="s">
        <v>727</v>
      </c>
      <c r="H89" s="24"/>
      <c r="I89" s="5"/>
      <c r="J89" s="5"/>
      <c r="K89" s="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</row>
    <row r="90" spans="1:24" ht="27.75" customHeight="1">
      <c r="A90" s="13">
        <v>10</v>
      </c>
      <c r="B90" s="13" t="s">
        <v>239</v>
      </c>
      <c r="C90" s="13" t="s">
        <v>698</v>
      </c>
      <c r="D90" s="7" t="s">
        <v>721</v>
      </c>
      <c r="E90" s="24" t="s">
        <v>571</v>
      </c>
      <c r="F90" s="24" t="s">
        <v>728</v>
      </c>
      <c r="G90" s="24" t="s">
        <v>729</v>
      </c>
      <c r="H90" s="24"/>
      <c r="I90" s="5"/>
      <c r="J90" s="5"/>
      <c r="K90" s="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</row>
    <row r="91" spans="1:24" ht="27.75" customHeight="1">
      <c r="A91" s="13">
        <v>10</v>
      </c>
      <c r="B91" s="13" t="s">
        <v>239</v>
      </c>
      <c r="C91" s="13" t="s">
        <v>698</v>
      </c>
      <c r="D91" s="7" t="s">
        <v>730</v>
      </c>
      <c r="E91" s="24" t="s">
        <v>551</v>
      </c>
      <c r="F91" s="24" t="s">
        <v>731</v>
      </c>
      <c r="G91" s="24" t="s">
        <v>732</v>
      </c>
      <c r="H91" s="24"/>
      <c r="I91" s="5"/>
      <c r="J91" s="5"/>
      <c r="K91" s="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1:24" ht="27.75" customHeight="1">
      <c r="A92" s="13">
        <v>10</v>
      </c>
      <c r="B92" s="13" t="s">
        <v>239</v>
      </c>
      <c r="C92" s="13" t="s">
        <v>698</v>
      </c>
      <c r="D92" s="7" t="s">
        <v>730</v>
      </c>
      <c r="E92" s="24" t="s">
        <v>551</v>
      </c>
      <c r="F92" s="24" t="s">
        <v>733</v>
      </c>
      <c r="G92" s="24" t="s">
        <v>734</v>
      </c>
      <c r="H92" s="24"/>
      <c r="I92" s="5"/>
      <c r="J92" s="5"/>
      <c r="K92" s="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1:24" ht="27.75" customHeight="1">
      <c r="A93" s="13">
        <v>10</v>
      </c>
      <c r="B93" s="13" t="s">
        <v>239</v>
      </c>
      <c r="C93" s="13" t="s">
        <v>698</v>
      </c>
      <c r="D93" s="7" t="s">
        <v>730</v>
      </c>
      <c r="E93" s="24" t="s">
        <v>551</v>
      </c>
      <c r="F93" s="24" t="s">
        <v>735</v>
      </c>
      <c r="G93" s="24" t="s">
        <v>736</v>
      </c>
      <c r="H93" s="24"/>
      <c r="I93" s="5"/>
      <c r="J93" s="5"/>
      <c r="K93" s="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</row>
    <row r="94" spans="1:24" ht="27.75" customHeight="1">
      <c r="A94" s="13">
        <v>10</v>
      </c>
      <c r="B94" s="13" t="s">
        <v>239</v>
      </c>
      <c r="C94" s="13" t="s">
        <v>698</v>
      </c>
      <c r="D94" s="7" t="s">
        <v>730</v>
      </c>
      <c r="E94" s="24" t="s">
        <v>551</v>
      </c>
      <c r="F94" s="24" t="s">
        <v>737</v>
      </c>
      <c r="G94" s="24" t="s">
        <v>738</v>
      </c>
      <c r="H94" s="24"/>
      <c r="I94" s="5"/>
      <c r="J94" s="5"/>
      <c r="K94" s="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1:24" ht="27.75" customHeight="1">
      <c r="A95" s="13">
        <v>10</v>
      </c>
      <c r="B95" s="13" t="s">
        <v>239</v>
      </c>
      <c r="C95" s="13" t="s">
        <v>698</v>
      </c>
      <c r="D95" s="7" t="s">
        <v>739</v>
      </c>
      <c r="E95" s="24" t="s">
        <v>551</v>
      </c>
      <c r="F95" s="24" t="s">
        <v>740</v>
      </c>
      <c r="G95" s="24" t="s">
        <v>741</v>
      </c>
      <c r="H95" s="24"/>
      <c r="I95" s="5"/>
      <c r="J95" s="5"/>
      <c r="K95" s="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</row>
    <row r="96" spans="1:24" ht="27.75" customHeight="1">
      <c r="A96" s="13">
        <v>10</v>
      </c>
      <c r="B96" s="13" t="s">
        <v>239</v>
      </c>
      <c r="C96" s="13" t="s">
        <v>698</v>
      </c>
      <c r="D96" s="7" t="s">
        <v>739</v>
      </c>
      <c r="E96" s="24" t="s">
        <v>551</v>
      </c>
      <c r="F96" s="24" t="s">
        <v>742</v>
      </c>
      <c r="G96" s="24" t="s">
        <v>743</v>
      </c>
      <c r="H96" s="24"/>
      <c r="I96" s="5"/>
      <c r="J96" s="5"/>
      <c r="K96" s="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</row>
    <row r="97" spans="1:24" ht="27.75" customHeight="1">
      <c r="A97" s="13">
        <v>10</v>
      </c>
      <c r="B97" s="13" t="s">
        <v>239</v>
      </c>
      <c r="C97" s="13" t="s">
        <v>698</v>
      </c>
      <c r="D97" s="7" t="s">
        <v>739</v>
      </c>
      <c r="E97" s="24" t="s">
        <v>551</v>
      </c>
      <c r="F97" s="24" t="s">
        <v>744</v>
      </c>
      <c r="G97" s="24" t="s">
        <v>745</v>
      </c>
      <c r="H97" s="24"/>
      <c r="I97" s="5"/>
      <c r="J97" s="5"/>
      <c r="K97" s="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</row>
    <row r="98" spans="1:24" ht="27.75" customHeight="1">
      <c r="A98" s="13">
        <v>10</v>
      </c>
      <c r="B98" s="13" t="s">
        <v>239</v>
      </c>
      <c r="C98" s="13" t="s">
        <v>698</v>
      </c>
      <c r="D98" s="7" t="s">
        <v>739</v>
      </c>
      <c r="E98" s="24" t="s">
        <v>562</v>
      </c>
      <c r="F98" s="24" t="s">
        <v>746</v>
      </c>
      <c r="G98" s="24" t="s">
        <v>747</v>
      </c>
      <c r="H98" s="24"/>
      <c r="I98" s="5"/>
      <c r="J98" s="5"/>
      <c r="K98" s="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</row>
    <row r="99" spans="1:24" ht="27.75" customHeight="1">
      <c r="A99" s="13">
        <v>10</v>
      </c>
      <c r="B99" s="13" t="s">
        <v>239</v>
      </c>
      <c r="C99" s="13" t="s">
        <v>698</v>
      </c>
      <c r="D99" s="7" t="s">
        <v>739</v>
      </c>
      <c r="E99" s="24" t="s">
        <v>562</v>
      </c>
      <c r="F99" s="24" t="s">
        <v>748</v>
      </c>
      <c r="G99" s="24" t="s">
        <v>749</v>
      </c>
      <c r="H99" s="24"/>
      <c r="I99" s="5"/>
      <c r="J99" s="5"/>
      <c r="K99" s="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4" ht="27.75" customHeight="1">
      <c r="A100" s="13">
        <v>10</v>
      </c>
      <c r="B100" s="13" t="s">
        <v>239</v>
      </c>
      <c r="C100" s="13" t="s">
        <v>698</v>
      </c>
      <c r="D100" s="7" t="s">
        <v>739</v>
      </c>
      <c r="E100" s="24" t="s">
        <v>562</v>
      </c>
      <c r="F100" s="24" t="s">
        <v>750</v>
      </c>
      <c r="G100" s="24" t="s">
        <v>751</v>
      </c>
      <c r="H100" s="24"/>
      <c r="I100" s="5"/>
      <c r="J100" s="5"/>
      <c r="K100" s="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</row>
    <row r="101" spans="1:24" ht="27.75" customHeight="1">
      <c r="A101" s="13">
        <v>10</v>
      </c>
      <c r="B101" s="13" t="s">
        <v>239</v>
      </c>
      <c r="C101" s="13" t="s">
        <v>698</v>
      </c>
      <c r="D101" s="7" t="s">
        <v>739</v>
      </c>
      <c r="E101" s="24" t="s">
        <v>562</v>
      </c>
      <c r="F101" s="24" t="s">
        <v>752</v>
      </c>
      <c r="G101" s="24" t="s">
        <v>753</v>
      </c>
      <c r="H101" s="24"/>
      <c r="I101" s="5"/>
      <c r="J101" s="5"/>
      <c r="K101" s="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</row>
    <row r="102" spans="1:24" ht="27.75" customHeight="1">
      <c r="A102" s="13">
        <v>10</v>
      </c>
      <c r="B102" s="13" t="s">
        <v>239</v>
      </c>
      <c r="C102" s="13" t="s">
        <v>698</v>
      </c>
      <c r="D102" s="7" t="s">
        <v>739</v>
      </c>
      <c r="E102" s="24" t="s">
        <v>562</v>
      </c>
      <c r="F102" s="24" t="s">
        <v>754</v>
      </c>
      <c r="G102" s="24" t="s">
        <v>755</v>
      </c>
      <c r="H102" s="24"/>
      <c r="I102" s="5"/>
      <c r="J102" s="5"/>
      <c r="K102" s="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</row>
    <row r="103" spans="1:24" ht="27.75" customHeight="1">
      <c r="A103" s="13">
        <v>10</v>
      </c>
      <c r="B103" s="13" t="s">
        <v>239</v>
      </c>
      <c r="C103" s="13" t="s">
        <v>698</v>
      </c>
      <c r="D103" s="7" t="s">
        <v>739</v>
      </c>
      <c r="E103" s="24" t="s">
        <v>562</v>
      </c>
      <c r="F103" s="24" t="s">
        <v>756</v>
      </c>
      <c r="G103" s="24" t="s">
        <v>757</v>
      </c>
      <c r="H103" s="24"/>
      <c r="I103" s="5"/>
      <c r="J103" s="5"/>
      <c r="K103" s="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</row>
    <row r="104" spans="1:24" ht="27.75" customHeight="1">
      <c r="A104" s="13">
        <v>10</v>
      </c>
      <c r="B104" s="13" t="s">
        <v>239</v>
      </c>
      <c r="C104" s="13" t="s">
        <v>698</v>
      </c>
      <c r="D104" s="7" t="s">
        <v>739</v>
      </c>
      <c r="E104" s="24" t="s">
        <v>551</v>
      </c>
      <c r="F104" s="24" t="s">
        <v>758</v>
      </c>
      <c r="G104" s="24" t="s">
        <v>759</v>
      </c>
      <c r="H104" s="24"/>
      <c r="I104" s="5"/>
      <c r="J104" s="5"/>
      <c r="K104" s="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</row>
    <row r="105" spans="1:24" ht="27.75" customHeight="1">
      <c r="A105" s="13">
        <v>10</v>
      </c>
      <c r="B105" s="13" t="s">
        <v>239</v>
      </c>
      <c r="C105" s="13" t="s">
        <v>698</v>
      </c>
      <c r="D105" s="7" t="s">
        <v>739</v>
      </c>
      <c r="E105" s="24" t="s">
        <v>551</v>
      </c>
      <c r="F105" s="24" t="s">
        <v>760</v>
      </c>
      <c r="G105" s="24" t="s">
        <v>761</v>
      </c>
      <c r="H105" s="24"/>
      <c r="I105" s="5"/>
      <c r="J105" s="5"/>
      <c r="K105" s="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</row>
    <row r="106" spans="1:24" ht="27.75" customHeight="1">
      <c r="A106" s="13">
        <v>10</v>
      </c>
      <c r="B106" s="13" t="s">
        <v>239</v>
      </c>
      <c r="C106" s="13" t="s">
        <v>698</v>
      </c>
      <c r="D106" s="7" t="s">
        <v>739</v>
      </c>
      <c r="E106" s="24" t="s">
        <v>551</v>
      </c>
      <c r="F106" s="24" t="s">
        <v>762</v>
      </c>
      <c r="G106" s="24" t="s">
        <v>763</v>
      </c>
      <c r="H106" s="24"/>
      <c r="I106" s="5"/>
      <c r="J106" s="5"/>
      <c r="K106" s="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</row>
    <row r="107" spans="1:24" ht="27.75" customHeight="1">
      <c r="A107" s="13">
        <v>10</v>
      </c>
      <c r="B107" s="13" t="s">
        <v>239</v>
      </c>
      <c r="C107" s="13" t="s">
        <v>698</v>
      </c>
      <c r="D107" s="7" t="s">
        <v>739</v>
      </c>
      <c r="E107" s="24" t="s">
        <v>551</v>
      </c>
      <c r="F107" s="24" t="s">
        <v>521</v>
      </c>
      <c r="G107" s="24" t="s">
        <v>522</v>
      </c>
      <c r="H107" s="24"/>
      <c r="I107" s="5"/>
      <c r="J107" s="5"/>
      <c r="K107" s="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</row>
    <row r="108" spans="1:24" ht="27.75" customHeight="1">
      <c r="A108" s="13">
        <v>10</v>
      </c>
      <c r="B108" s="13" t="s">
        <v>239</v>
      </c>
      <c r="C108" s="13" t="s">
        <v>698</v>
      </c>
      <c r="D108" s="7" t="s">
        <v>739</v>
      </c>
      <c r="E108" s="24" t="s">
        <v>551</v>
      </c>
      <c r="F108" s="24" t="s">
        <v>764</v>
      </c>
      <c r="G108" s="24" t="s">
        <v>765</v>
      </c>
      <c r="H108" s="24"/>
      <c r="I108" s="5"/>
      <c r="J108" s="5"/>
      <c r="K108" s="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</row>
    <row r="109" spans="1:24" ht="27.75" customHeight="1">
      <c r="A109" s="13">
        <v>10</v>
      </c>
      <c r="B109" s="13" t="s">
        <v>239</v>
      </c>
      <c r="C109" s="13" t="s">
        <v>698</v>
      </c>
      <c r="D109" s="7" t="s">
        <v>739</v>
      </c>
      <c r="E109" s="24" t="s">
        <v>551</v>
      </c>
      <c r="F109" s="24" t="s">
        <v>766</v>
      </c>
      <c r="G109" s="24" t="s">
        <v>767</v>
      </c>
      <c r="H109" s="24"/>
      <c r="I109" s="5"/>
      <c r="J109" s="5"/>
      <c r="K109" s="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</row>
    <row r="110" spans="1:24" ht="27.75" customHeight="1">
      <c r="A110" s="13">
        <v>10</v>
      </c>
      <c r="B110" s="13" t="s">
        <v>239</v>
      </c>
      <c r="C110" s="13" t="s">
        <v>698</v>
      </c>
      <c r="D110" s="7" t="s">
        <v>739</v>
      </c>
      <c r="E110" s="24" t="s">
        <v>562</v>
      </c>
      <c r="F110" s="24" t="s">
        <v>768</v>
      </c>
      <c r="G110" s="24" t="s">
        <v>769</v>
      </c>
      <c r="H110" s="24"/>
      <c r="I110" s="5"/>
      <c r="J110" s="5"/>
      <c r="K110" s="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</row>
    <row r="111" spans="1:24" ht="27.75" customHeight="1">
      <c r="A111" s="13">
        <v>10</v>
      </c>
      <c r="B111" s="13" t="s">
        <v>239</v>
      </c>
      <c r="C111" s="13" t="s">
        <v>698</v>
      </c>
      <c r="D111" s="7" t="s">
        <v>739</v>
      </c>
      <c r="E111" s="24" t="s">
        <v>562</v>
      </c>
      <c r="F111" s="24" t="s">
        <v>770</v>
      </c>
      <c r="G111" s="24" t="s">
        <v>771</v>
      </c>
      <c r="H111" s="24"/>
      <c r="I111" s="5"/>
      <c r="J111" s="5"/>
      <c r="K111" s="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</row>
    <row r="112" spans="1:24" ht="27.75" customHeight="1">
      <c r="A112" s="13">
        <v>10</v>
      </c>
      <c r="B112" s="13" t="s">
        <v>239</v>
      </c>
      <c r="C112" s="13" t="s">
        <v>698</v>
      </c>
      <c r="D112" s="7" t="s">
        <v>739</v>
      </c>
      <c r="E112" s="24" t="s">
        <v>562</v>
      </c>
      <c r="F112" s="24" t="s">
        <v>772</v>
      </c>
      <c r="G112" s="24" t="s">
        <v>773</v>
      </c>
      <c r="H112" s="24"/>
      <c r="I112" s="5"/>
      <c r="J112" s="5"/>
      <c r="K112" s="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</row>
    <row r="113" spans="1:24" ht="27.75" customHeight="1">
      <c r="A113" s="13">
        <v>10</v>
      </c>
      <c r="B113" s="13" t="s">
        <v>239</v>
      </c>
      <c r="C113" s="13" t="s">
        <v>698</v>
      </c>
      <c r="D113" s="7" t="s">
        <v>739</v>
      </c>
      <c r="E113" s="24" t="s">
        <v>551</v>
      </c>
      <c r="F113" s="24" t="s">
        <v>774</v>
      </c>
      <c r="G113" s="24" t="s">
        <v>775</v>
      </c>
      <c r="H113" s="24"/>
      <c r="I113" s="5"/>
      <c r="J113" s="5"/>
      <c r="K113" s="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</row>
    <row r="114" spans="1:24" ht="27.75" customHeight="1">
      <c r="A114" s="13">
        <v>10</v>
      </c>
      <c r="B114" s="13" t="s">
        <v>239</v>
      </c>
      <c r="C114" s="13" t="s">
        <v>698</v>
      </c>
      <c r="D114" s="7" t="s">
        <v>739</v>
      </c>
      <c r="E114" s="24" t="s">
        <v>551</v>
      </c>
      <c r="F114" s="24" t="s">
        <v>776</v>
      </c>
      <c r="G114" s="24" t="s">
        <v>777</v>
      </c>
      <c r="H114" s="24"/>
      <c r="I114" s="5"/>
      <c r="J114" s="5"/>
      <c r="K114" s="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</row>
    <row r="115" spans="1:24" ht="27.75" customHeight="1">
      <c r="A115" s="13">
        <v>10</v>
      </c>
      <c r="B115" s="13" t="s">
        <v>239</v>
      </c>
      <c r="C115" s="13" t="s">
        <v>698</v>
      </c>
      <c r="D115" s="7" t="s">
        <v>739</v>
      </c>
      <c r="E115" s="24" t="s">
        <v>562</v>
      </c>
      <c r="F115" s="24" t="s">
        <v>778</v>
      </c>
      <c r="G115" s="24" t="s">
        <v>779</v>
      </c>
      <c r="H115" s="24"/>
      <c r="I115" s="5"/>
      <c r="J115" s="5"/>
      <c r="K115" s="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</row>
    <row r="116" spans="1:24" ht="27.75" customHeight="1">
      <c r="A116" s="13">
        <v>10</v>
      </c>
      <c r="B116" s="13" t="s">
        <v>239</v>
      </c>
      <c r="C116" s="13" t="s">
        <v>698</v>
      </c>
      <c r="D116" s="7" t="s">
        <v>739</v>
      </c>
      <c r="E116" s="24" t="s">
        <v>562</v>
      </c>
      <c r="F116" s="24" t="s">
        <v>780</v>
      </c>
      <c r="G116" s="24" t="s">
        <v>781</v>
      </c>
      <c r="H116" s="24"/>
      <c r="I116" s="5"/>
      <c r="J116" s="5"/>
      <c r="K116" s="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</row>
    <row r="117" spans="1:24" ht="27.75" customHeight="1">
      <c r="A117" s="13">
        <v>10</v>
      </c>
      <c r="B117" s="13" t="s">
        <v>239</v>
      </c>
      <c r="C117" s="13" t="s">
        <v>698</v>
      </c>
      <c r="D117" s="7" t="s">
        <v>739</v>
      </c>
      <c r="E117" s="24" t="s">
        <v>562</v>
      </c>
      <c r="F117" s="24" t="s">
        <v>782</v>
      </c>
      <c r="G117" s="24" t="s">
        <v>783</v>
      </c>
      <c r="H117" s="24"/>
      <c r="I117" s="5"/>
      <c r="J117" s="5"/>
      <c r="K117" s="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</row>
    <row r="118" spans="1:24" ht="27.75" customHeight="1">
      <c r="A118" s="13">
        <v>10</v>
      </c>
      <c r="B118" s="13" t="s">
        <v>239</v>
      </c>
      <c r="C118" s="13" t="s">
        <v>698</v>
      </c>
      <c r="D118" s="7" t="s">
        <v>739</v>
      </c>
      <c r="E118" s="24" t="s">
        <v>562</v>
      </c>
      <c r="F118" s="24" t="s">
        <v>784</v>
      </c>
      <c r="G118" s="24" t="s">
        <v>785</v>
      </c>
      <c r="H118" s="24"/>
      <c r="I118" s="5"/>
      <c r="J118" s="5"/>
      <c r="K118" s="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</row>
    <row r="119" spans="1:24" ht="27.75" customHeight="1">
      <c r="A119" s="13">
        <v>10</v>
      </c>
      <c r="B119" s="13" t="s">
        <v>284</v>
      </c>
      <c r="C119" s="13" t="s">
        <v>786</v>
      </c>
      <c r="D119" s="7" t="s">
        <v>787</v>
      </c>
      <c r="E119" s="24" t="s">
        <v>571</v>
      </c>
      <c r="F119" s="24" t="s">
        <v>788</v>
      </c>
      <c r="G119" s="24" t="s">
        <v>789</v>
      </c>
      <c r="H119" s="24"/>
      <c r="I119" s="5"/>
      <c r="J119" s="5"/>
      <c r="K119" s="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</row>
    <row r="120" spans="1:24" ht="27.75" customHeight="1">
      <c r="A120" s="13">
        <v>10</v>
      </c>
      <c r="B120" s="13" t="s">
        <v>284</v>
      </c>
      <c r="C120" s="13" t="s">
        <v>786</v>
      </c>
      <c r="D120" s="7" t="s">
        <v>787</v>
      </c>
      <c r="E120" s="24" t="s">
        <v>551</v>
      </c>
      <c r="F120" s="24" t="s">
        <v>790</v>
      </c>
      <c r="G120" s="24" t="s">
        <v>791</v>
      </c>
      <c r="H120" s="24"/>
      <c r="I120" s="5"/>
      <c r="J120" s="5"/>
      <c r="K120" s="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</row>
    <row r="121" spans="1:24" ht="27.75" customHeight="1">
      <c r="A121" s="13">
        <v>10</v>
      </c>
      <c r="B121" s="13" t="s">
        <v>284</v>
      </c>
      <c r="C121" s="13" t="s">
        <v>786</v>
      </c>
      <c r="D121" s="7" t="s">
        <v>787</v>
      </c>
      <c r="E121" s="24" t="s">
        <v>551</v>
      </c>
      <c r="F121" s="24" t="s">
        <v>792</v>
      </c>
      <c r="G121" s="24" t="s">
        <v>793</v>
      </c>
      <c r="H121" s="24"/>
      <c r="I121" s="5"/>
      <c r="J121" s="5"/>
      <c r="K121" s="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</row>
    <row r="122" spans="1:24" ht="27.75" customHeight="1">
      <c r="A122" s="13">
        <v>10</v>
      </c>
      <c r="B122" s="13" t="s">
        <v>284</v>
      </c>
      <c r="C122" s="13" t="s">
        <v>786</v>
      </c>
      <c r="D122" s="7" t="s">
        <v>787</v>
      </c>
      <c r="E122" s="24" t="s">
        <v>562</v>
      </c>
      <c r="F122" s="24" t="s">
        <v>794</v>
      </c>
      <c r="G122" s="24" t="s">
        <v>795</v>
      </c>
      <c r="H122" s="24"/>
      <c r="I122" s="5"/>
      <c r="J122" s="5"/>
      <c r="K122" s="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</row>
    <row r="123" spans="1:24" ht="27.75" customHeight="1">
      <c r="A123" s="13">
        <v>10</v>
      </c>
      <c r="B123" s="13" t="s">
        <v>284</v>
      </c>
      <c r="C123" s="13" t="s">
        <v>786</v>
      </c>
      <c r="D123" s="7" t="s">
        <v>787</v>
      </c>
      <c r="E123" s="24" t="s">
        <v>562</v>
      </c>
      <c r="F123" s="24" t="s">
        <v>796</v>
      </c>
      <c r="G123" s="24" t="s">
        <v>797</v>
      </c>
      <c r="H123" s="24"/>
      <c r="I123" s="5"/>
      <c r="J123" s="5"/>
      <c r="K123" s="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1:24" ht="27.75" customHeight="1">
      <c r="A124" s="13">
        <v>10</v>
      </c>
      <c r="B124" s="13" t="s">
        <v>284</v>
      </c>
      <c r="C124" s="13" t="s">
        <v>786</v>
      </c>
      <c r="D124" s="7" t="s">
        <v>787</v>
      </c>
      <c r="E124" s="24" t="s">
        <v>562</v>
      </c>
      <c r="F124" s="24" t="s">
        <v>798</v>
      </c>
      <c r="G124" s="24" t="s">
        <v>799</v>
      </c>
      <c r="H124" s="24"/>
      <c r="I124" s="5"/>
      <c r="J124" s="5"/>
      <c r="K124" s="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spans="1:24" ht="27.75" customHeight="1">
      <c r="A125" s="13">
        <v>10</v>
      </c>
      <c r="B125" s="13" t="s">
        <v>284</v>
      </c>
      <c r="C125" s="13" t="s">
        <v>786</v>
      </c>
      <c r="D125" s="7" t="s">
        <v>787</v>
      </c>
      <c r="E125" s="24" t="s">
        <v>562</v>
      </c>
      <c r="F125" s="24" t="s">
        <v>800</v>
      </c>
      <c r="G125" s="24" t="s">
        <v>801</v>
      </c>
      <c r="H125" s="24"/>
      <c r="I125" s="5"/>
      <c r="J125" s="5"/>
      <c r="K125" s="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spans="1:24" ht="27.75" customHeight="1">
      <c r="A126" s="13">
        <v>10</v>
      </c>
      <c r="B126" s="13" t="s">
        <v>284</v>
      </c>
      <c r="C126" s="13" t="s">
        <v>786</v>
      </c>
      <c r="D126" s="7" t="s">
        <v>787</v>
      </c>
      <c r="E126" s="24" t="s">
        <v>551</v>
      </c>
      <c r="F126" s="24" t="s">
        <v>354</v>
      </c>
      <c r="G126" s="24" t="s">
        <v>356</v>
      </c>
      <c r="H126" s="24"/>
      <c r="I126" s="5"/>
      <c r="J126" s="5"/>
      <c r="K126" s="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spans="1:24" ht="27.75" customHeight="1">
      <c r="A127" s="13">
        <v>10</v>
      </c>
      <c r="B127" s="13" t="s">
        <v>284</v>
      </c>
      <c r="C127" s="13" t="s">
        <v>786</v>
      </c>
      <c r="D127" s="7" t="s">
        <v>802</v>
      </c>
      <c r="E127" s="24" t="s">
        <v>571</v>
      </c>
      <c r="F127" s="24" t="s">
        <v>788</v>
      </c>
      <c r="G127" s="24" t="s">
        <v>789</v>
      </c>
      <c r="H127" s="24"/>
      <c r="I127" s="5"/>
      <c r="J127" s="5"/>
      <c r="K127" s="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spans="1:24" ht="27.75" customHeight="1">
      <c r="A128" s="13">
        <v>10</v>
      </c>
      <c r="B128" s="13" t="s">
        <v>284</v>
      </c>
      <c r="C128" s="13" t="s">
        <v>786</v>
      </c>
      <c r="D128" s="7" t="s">
        <v>802</v>
      </c>
      <c r="E128" s="24" t="s">
        <v>562</v>
      </c>
      <c r="F128" s="24" t="s">
        <v>794</v>
      </c>
      <c r="G128" s="24" t="s">
        <v>795</v>
      </c>
      <c r="H128" s="24"/>
      <c r="I128" s="5"/>
      <c r="J128" s="5"/>
      <c r="K128" s="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spans="1:24" ht="27.75" customHeight="1">
      <c r="A129" s="13">
        <v>10</v>
      </c>
      <c r="B129" s="13" t="s">
        <v>284</v>
      </c>
      <c r="C129" s="13" t="s">
        <v>786</v>
      </c>
      <c r="D129" s="7" t="s">
        <v>802</v>
      </c>
      <c r="E129" s="24" t="s">
        <v>551</v>
      </c>
      <c r="F129" s="23" t="s">
        <v>359</v>
      </c>
      <c r="G129" s="24" t="s">
        <v>360</v>
      </c>
      <c r="H129" s="26"/>
      <c r="I129" s="5"/>
      <c r="J129" s="5"/>
      <c r="K129" s="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1:24" ht="27.75" customHeight="1">
      <c r="A130" s="13">
        <v>10</v>
      </c>
      <c r="B130" s="13" t="s">
        <v>284</v>
      </c>
      <c r="C130" s="13" t="s">
        <v>786</v>
      </c>
      <c r="D130" s="7" t="s">
        <v>802</v>
      </c>
      <c r="E130" s="24" t="s">
        <v>551</v>
      </c>
      <c r="F130" s="23" t="s">
        <v>803</v>
      </c>
      <c r="G130" s="24" t="s">
        <v>804</v>
      </c>
      <c r="H130" s="26"/>
      <c r="I130" s="5"/>
      <c r="J130" s="5"/>
      <c r="K130" s="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spans="1:24" ht="27.75" customHeight="1">
      <c r="A131" s="13">
        <v>10</v>
      </c>
      <c r="B131" s="13" t="s">
        <v>284</v>
      </c>
      <c r="C131" s="13" t="s">
        <v>786</v>
      </c>
      <c r="D131" s="7" t="s">
        <v>802</v>
      </c>
      <c r="E131" s="24" t="s">
        <v>562</v>
      </c>
      <c r="F131" s="23" t="s">
        <v>805</v>
      </c>
      <c r="G131" s="24" t="s">
        <v>806</v>
      </c>
      <c r="H131" s="26"/>
      <c r="I131" s="5"/>
      <c r="J131" s="5"/>
      <c r="K131" s="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spans="1:24" ht="27.75" customHeight="1">
      <c r="A132" s="13">
        <v>10</v>
      </c>
      <c r="B132" s="13" t="s">
        <v>284</v>
      </c>
      <c r="C132" s="13" t="s">
        <v>786</v>
      </c>
      <c r="D132" s="7" t="s">
        <v>802</v>
      </c>
      <c r="E132" s="24" t="s">
        <v>562</v>
      </c>
      <c r="F132" s="23" t="s">
        <v>807</v>
      </c>
      <c r="G132" s="24" t="s">
        <v>808</v>
      </c>
      <c r="H132" s="26"/>
      <c r="I132" s="5"/>
      <c r="J132" s="5"/>
      <c r="K132" s="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spans="1:24" ht="27.75" customHeight="1">
      <c r="A133" s="13">
        <v>10</v>
      </c>
      <c r="B133" s="13" t="s">
        <v>284</v>
      </c>
      <c r="C133" s="13" t="s">
        <v>786</v>
      </c>
      <c r="D133" s="7" t="s">
        <v>802</v>
      </c>
      <c r="E133" s="24" t="s">
        <v>562</v>
      </c>
      <c r="F133" s="23" t="s">
        <v>809</v>
      </c>
      <c r="G133" s="24" t="s">
        <v>810</v>
      </c>
      <c r="H133" s="26"/>
      <c r="I133" s="5"/>
      <c r="J133" s="5"/>
      <c r="K133" s="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spans="1:24" ht="27.75" customHeight="1">
      <c r="A134" s="13">
        <v>10</v>
      </c>
      <c r="B134" s="13" t="s">
        <v>284</v>
      </c>
      <c r="C134" s="13" t="s">
        <v>786</v>
      </c>
      <c r="D134" s="7" t="s">
        <v>802</v>
      </c>
      <c r="E134" s="24" t="s">
        <v>562</v>
      </c>
      <c r="F134" s="23" t="s">
        <v>811</v>
      </c>
      <c r="G134" s="24" t="s">
        <v>812</v>
      </c>
      <c r="H134" s="26"/>
      <c r="I134" s="5"/>
      <c r="J134" s="5"/>
      <c r="K134" s="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spans="1:24" ht="27.75" customHeight="1">
      <c r="A135" s="13">
        <v>10</v>
      </c>
      <c r="B135" s="13" t="s">
        <v>284</v>
      </c>
      <c r="C135" s="13" t="s">
        <v>786</v>
      </c>
      <c r="D135" s="7" t="s">
        <v>802</v>
      </c>
      <c r="E135" s="24" t="s">
        <v>562</v>
      </c>
      <c r="F135" s="23" t="s">
        <v>813</v>
      </c>
      <c r="G135" s="24" t="s">
        <v>814</v>
      </c>
      <c r="H135" s="26"/>
      <c r="I135" s="5"/>
      <c r="J135" s="5"/>
      <c r="K135" s="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spans="1:24" ht="27.75" customHeight="1">
      <c r="A136" s="13">
        <v>10</v>
      </c>
      <c r="B136" s="13" t="s">
        <v>284</v>
      </c>
      <c r="C136" s="13" t="s">
        <v>786</v>
      </c>
      <c r="D136" s="7" t="s">
        <v>802</v>
      </c>
      <c r="E136" s="24" t="s">
        <v>562</v>
      </c>
      <c r="F136" s="23" t="s">
        <v>815</v>
      </c>
      <c r="G136" s="24" t="s">
        <v>816</v>
      </c>
      <c r="H136" s="26"/>
      <c r="I136" s="5"/>
      <c r="J136" s="5"/>
      <c r="K136" s="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1:24" ht="27.75" customHeight="1">
      <c r="A137" s="13">
        <v>10</v>
      </c>
      <c r="B137" s="13" t="s">
        <v>284</v>
      </c>
      <c r="C137" s="13" t="s">
        <v>786</v>
      </c>
      <c r="D137" s="7" t="s">
        <v>802</v>
      </c>
      <c r="E137" s="24" t="s">
        <v>562</v>
      </c>
      <c r="F137" s="23" t="s">
        <v>817</v>
      </c>
      <c r="G137" s="24" t="s">
        <v>818</v>
      </c>
      <c r="H137" s="26"/>
      <c r="I137" s="5"/>
      <c r="J137" s="5"/>
      <c r="K137" s="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</row>
    <row r="138" spans="1:24" ht="15.5">
      <c r="A138" s="28"/>
      <c r="B138" s="28"/>
      <c r="C138" s="28"/>
      <c r="D138" s="29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5.5">
      <c r="A139" s="28"/>
      <c r="B139" s="28"/>
      <c r="C139" s="28"/>
      <c r="D139" s="29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5.5">
      <c r="A140" s="28"/>
      <c r="B140" s="28"/>
      <c r="C140" s="28"/>
      <c r="D140" s="29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5.5">
      <c r="A141" s="28"/>
      <c r="B141" s="28"/>
      <c r="C141" s="28"/>
      <c r="D141" s="29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5.5">
      <c r="A142" s="28"/>
      <c r="B142" s="28"/>
      <c r="C142" s="28"/>
      <c r="D142" s="29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5.5">
      <c r="A143" s="28"/>
      <c r="B143" s="28"/>
      <c r="C143" s="28"/>
      <c r="D143" s="29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5.5">
      <c r="A144" s="28"/>
      <c r="B144" s="28"/>
      <c r="C144" s="28"/>
      <c r="D144" s="29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5.5">
      <c r="A145" s="28"/>
      <c r="B145" s="28"/>
      <c r="C145" s="28"/>
      <c r="D145" s="29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5.5">
      <c r="A146" s="28"/>
      <c r="B146" s="28"/>
      <c r="C146" s="28"/>
      <c r="D146" s="29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5.5">
      <c r="A147" s="28"/>
      <c r="B147" s="28"/>
      <c r="C147" s="28"/>
      <c r="D147" s="29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5.5">
      <c r="A148" s="28"/>
      <c r="B148" s="28"/>
      <c r="C148" s="28"/>
      <c r="D148" s="29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5.5">
      <c r="A149" s="28"/>
      <c r="B149" s="28"/>
      <c r="C149" s="28"/>
      <c r="D149" s="29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5.5">
      <c r="A150" s="28"/>
      <c r="B150" s="28"/>
      <c r="C150" s="28"/>
      <c r="D150" s="29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5.5">
      <c r="A151" s="28"/>
      <c r="B151" s="28"/>
      <c r="C151" s="28"/>
      <c r="D151" s="29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5.5">
      <c r="A152" s="28"/>
      <c r="B152" s="28"/>
      <c r="C152" s="28"/>
      <c r="D152" s="29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5.5">
      <c r="A153" s="28"/>
      <c r="B153" s="28"/>
      <c r="C153" s="28"/>
      <c r="D153" s="29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5.5">
      <c r="A154" s="28"/>
      <c r="B154" s="28"/>
      <c r="C154" s="28"/>
      <c r="D154" s="29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5.5">
      <c r="A155" s="28"/>
      <c r="B155" s="28"/>
      <c r="C155" s="28"/>
      <c r="D155" s="29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5.5">
      <c r="A156" s="28"/>
      <c r="B156" s="28"/>
      <c r="C156" s="28"/>
      <c r="D156" s="29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5.5">
      <c r="A157" s="28"/>
      <c r="B157" s="28"/>
      <c r="C157" s="28"/>
      <c r="D157" s="29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5.5">
      <c r="A158" s="28"/>
      <c r="B158" s="28"/>
      <c r="C158" s="28"/>
      <c r="D158" s="29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5.5">
      <c r="A159" s="28"/>
      <c r="B159" s="28"/>
      <c r="C159" s="28"/>
      <c r="D159" s="29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5.5">
      <c r="A160" s="28"/>
      <c r="B160" s="28"/>
      <c r="C160" s="28"/>
      <c r="D160" s="29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5.5">
      <c r="A161" s="28"/>
      <c r="B161" s="28"/>
      <c r="C161" s="28"/>
      <c r="D161" s="29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5.5">
      <c r="A162" s="28"/>
      <c r="B162" s="28"/>
      <c r="C162" s="28"/>
      <c r="D162" s="29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5.5">
      <c r="A163" s="28"/>
      <c r="B163" s="28"/>
      <c r="C163" s="28"/>
      <c r="D163" s="29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5.5">
      <c r="A164" s="28"/>
      <c r="B164" s="28"/>
      <c r="C164" s="28"/>
      <c r="D164" s="29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5.5">
      <c r="A165" s="28"/>
      <c r="B165" s="28"/>
      <c r="C165" s="28"/>
      <c r="D165" s="29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5.5">
      <c r="A166" s="28"/>
      <c r="B166" s="28"/>
      <c r="C166" s="28"/>
      <c r="D166" s="29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5.5">
      <c r="A167" s="28"/>
      <c r="B167" s="28"/>
      <c r="C167" s="28"/>
      <c r="D167" s="29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5.5">
      <c r="A168" s="28"/>
      <c r="B168" s="28"/>
      <c r="C168" s="28"/>
      <c r="D168" s="29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5.5">
      <c r="A169" s="28"/>
      <c r="B169" s="28"/>
      <c r="C169" s="28"/>
      <c r="D169" s="29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5.5">
      <c r="A170" s="28"/>
      <c r="B170" s="28"/>
      <c r="C170" s="28"/>
      <c r="D170" s="29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5.5">
      <c r="A171" s="28"/>
      <c r="B171" s="28"/>
      <c r="C171" s="28"/>
      <c r="D171" s="29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5.5">
      <c r="A172" s="28"/>
      <c r="B172" s="28"/>
      <c r="C172" s="28"/>
      <c r="D172" s="29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5.5">
      <c r="A173" s="28"/>
      <c r="B173" s="28"/>
      <c r="C173" s="28"/>
      <c r="D173" s="29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5.5">
      <c r="A174" s="28"/>
      <c r="B174" s="28"/>
      <c r="C174" s="28"/>
      <c r="D174" s="29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5.5">
      <c r="A175" s="28"/>
      <c r="B175" s="28"/>
      <c r="C175" s="28"/>
      <c r="D175" s="29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5.5">
      <c r="A176" s="28"/>
      <c r="B176" s="28"/>
      <c r="C176" s="28"/>
      <c r="D176" s="29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5.5">
      <c r="A177" s="28"/>
      <c r="B177" s="28"/>
      <c r="C177" s="28"/>
      <c r="D177" s="29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5.5">
      <c r="A178" s="28"/>
      <c r="B178" s="28"/>
      <c r="C178" s="28"/>
      <c r="D178" s="29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5.5">
      <c r="A179" s="28"/>
      <c r="B179" s="28"/>
      <c r="C179" s="28"/>
      <c r="D179" s="29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5.5">
      <c r="A180" s="28"/>
      <c r="B180" s="28"/>
      <c r="C180" s="28"/>
      <c r="D180" s="29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5.5">
      <c r="A181" s="28"/>
      <c r="B181" s="28"/>
      <c r="C181" s="28"/>
      <c r="D181" s="29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5.5">
      <c r="A182" s="28"/>
      <c r="B182" s="28"/>
      <c r="C182" s="28"/>
      <c r="D182" s="29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5.5">
      <c r="A183" s="28"/>
      <c r="B183" s="28"/>
      <c r="C183" s="28"/>
      <c r="D183" s="29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5.5">
      <c r="A184" s="28"/>
      <c r="B184" s="28"/>
      <c r="C184" s="28"/>
      <c r="D184" s="29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5.5">
      <c r="A185" s="28"/>
      <c r="B185" s="28"/>
      <c r="C185" s="28"/>
      <c r="D185" s="29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5.5">
      <c r="A186" s="28"/>
      <c r="B186" s="28"/>
      <c r="C186" s="28"/>
      <c r="D186" s="29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5.5">
      <c r="A187" s="28"/>
      <c r="B187" s="28"/>
      <c r="C187" s="28"/>
      <c r="D187" s="29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5.5">
      <c r="A188" s="28"/>
      <c r="B188" s="28"/>
      <c r="C188" s="28"/>
      <c r="D188" s="29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5.5">
      <c r="A189" s="28"/>
      <c r="B189" s="28"/>
      <c r="C189" s="28"/>
      <c r="D189" s="29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5.5">
      <c r="A190" s="28"/>
      <c r="B190" s="28"/>
      <c r="C190" s="28"/>
      <c r="D190" s="29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5.5">
      <c r="A191" s="28"/>
      <c r="B191" s="28"/>
      <c r="C191" s="28"/>
      <c r="D191" s="29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5.5">
      <c r="A192" s="28"/>
      <c r="B192" s="28"/>
      <c r="C192" s="28"/>
      <c r="D192" s="29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5.5">
      <c r="A193" s="28"/>
      <c r="B193" s="28"/>
      <c r="C193" s="28"/>
      <c r="D193" s="29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5.5">
      <c r="A194" s="28"/>
      <c r="B194" s="28"/>
      <c r="C194" s="28"/>
      <c r="D194" s="29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5.5">
      <c r="A195" s="28"/>
      <c r="B195" s="28"/>
      <c r="C195" s="28"/>
      <c r="D195" s="29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5.5">
      <c r="A196" s="28"/>
      <c r="B196" s="28"/>
      <c r="C196" s="28"/>
      <c r="D196" s="29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5.5">
      <c r="A197" s="28"/>
      <c r="B197" s="28"/>
      <c r="C197" s="28"/>
      <c r="D197" s="29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5.5">
      <c r="A198" s="28"/>
      <c r="B198" s="28"/>
      <c r="C198" s="28"/>
      <c r="D198" s="29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5.5">
      <c r="A199" s="28"/>
      <c r="B199" s="28"/>
      <c r="C199" s="28"/>
      <c r="D199" s="29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5.5">
      <c r="A200" s="28"/>
      <c r="B200" s="28"/>
      <c r="C200" s="28"/>
      <c r="D200" s="29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5.5">
      <c r="A201" s="28"/>
      <c r="B201" s="28"/>
      <c r="C201" s="28"/>
      <c r="D201" s="29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5.5">
      <c r="A202" s="28"/>
      <c r="B202" s="28"/>
      <c r="C202" s="28"/>
      <c r="D202" s="29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5.5">
      <c r="A203" s="28"/>
      <c r="B203" s="28"/>
      <c r="C203" s="28"/>
      <c r="D203" s="29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5.5">
      <c r="A204" s="28"/>
      <c r="B204" s="28"/>
      <c r="C204" s="28"/>
      <c r="D204" s="29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5.5">
      <c r="A205" s="28"/>
      <c r="B205" s="28"/>
      <c r="C205" s="28"/>
      <c r="D205" s="29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5.5">
      <c r="A206" s="28"/>
      <c r="B206" s="28"/>
      <c r="C206" s="28"/>
      <c r="D206" s="29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5.5">
      <c r="A207" s="28"/>
      <c r="B207" s="28"/>
      <c r="C207" s="28"/>
      <c r="D207" s="29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5.5">
      <c r="A208" s="28"/>
      <c r="B208" s="28"/>
      <c r="C208" s="28"/>
      <c r="D208" s="29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5.5">
      <c r="A209" s="28"/>
      <c r="B209" s="28"/>
      <c r="C209" s="28"/>
      <c r="D209" s="29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5.5">
      <c r="A210" s="28"/>
      <c r="B210" s="28"/>
      <c r="C210" s="28"/>
      <c r="D210" s="29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5.5">
      <c r="A211" s="28"/>
      <c r="B211" s="28"/>
      <c r="C211" s="28"/>
      <c r="D211" s="29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5.5">
      <c r="A212" s="28"/>
      <c r="B212" s="28"/>
      <c r="C212" s="28"/>
      <c r="D212" s="29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5.5">
      <c r="A213" s="28"/>
      <c r="B213" s="28"/>
      <c r="C213" s="28"/>
      <c r="D213" s="29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5.5">
      <c r="A214" s="28"/>
      <c r="B214" s="28"/>
      <c r="C214" s="28"/>
      <c r="D214" s="29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5.5">
      <c r="A215" s="28"/>
      <c r="B215" s="28"/>
      <c r="C215" s="28"/>
      <c r="D215" s="29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5.5">
      <c r="A216" s="28"/>
      <c r="B216" s="28"/>
      <c r="C216" s="28"/>
      <c r="D216" s="29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5.5">
      <c r="A217" s="28"/>
      <c r="B217" s="28"/>
      <c r="C217" s="28"/>
      <c r="D217" s="29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5.5">
      <c r="A218" s="28"/>
      <c r="B218" s="28"/>
      <c r="C218" s="28"/>
      <c r="D218" s="29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5.5">
      <c r="A219" s="28"/>
      <c r="B219" s="28"/>
      <c r="C219" s="28"/>
      <c r="D219" s="29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5.5">
      <c r="A220" s="28"/>
      <c r="B220" s="28"/>
      <c r="C220" s="28"/>
      <c r="D220" s="29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5.5">
      <c r="A221" s="28"/>
      <c r="B221" s="28"/>
      <c r="C221" s="28"/>
      <c r="D221" s="29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5.5">
      <c r="A222" s="28"/>
      <c r="B222" s="28"/>
      <c r="C222" s="28"/>
      <c r="D222" s="29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5.5">
      <c r="A223" s="28"/>
      <c r="B223" s="28"/>
      <c r="C223" s="28"/>
      <c r="D223" s="29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5.5">
      <c r="A224" s="28"/>
      <c r="B224" s="28"/>
      <c r="C224" s="28"/>
      <c r="D224" s="29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5.5">
      <c r="A225" s="28"/>
      <c r="B225" s="28"/>
      <c r="C225" s="28"/>
      <c r="D225" s="29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5.5">
      <c r="A226" s="28"/>
      <c r="B226" s="28"/>
      <c r="C226" s="28"/>
      <c r="D226" s="29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5.5">
      <c r="A227" s="28"/>
      <c r="B227" s="28"/>
      <c r="C227" s="28"/>
      <c r="D227" s="29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5.5">
      <c r="A228" s="28"/>
      <c r="B228" s="28"/>
      <c r="C228" s="28"/>
      <c r="D228" s="29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5.5">
      <c r="A229" s="28"/>
      <c r="B229" s="28"/>
      <c r="C229" s="28"/>
      <c r="D229" s="29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5.5">
      <c r="A230" s="28"/>
      <c r="B230" s="28"/>
      <c r="C230" s="28"/>
      <c r="D230" s="29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5.5">
      <c r="A231" s="28"/>
      <c r="B231" s="28"/>
      <c r="C231" s="28"/>
      <c r="D231" s="29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5.5">
      <c r="A232" s="28"/>
      <c r="B232" s="28"/>
      <c r="C232" s="28"/>
      <c r="D232" s="29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5.5">
      <c r="A233" s="28"/>
      <c r="B233" s="28"/>
      <c r="C233" s="28"/>
      <c r="D233" s="29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5.5">
      <c r="A234" s="28"/>
      <c r="B234" s="28"/>
      <c r="C234" s="28"/>
      <c r="D234" s="29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5.5">
      <c r="A235" s="28"/>
      <c r="B235" s="28"/>
      <c r="C235" s="28"/>
      <c r="D235" s="29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5.5">
      <c r="A236" s="28"/>
      <c r="B236" s="28"/>
      <c r="C236" s="28"/>
      <c r="D236" s="29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5.5">
      <c r="A237" s="28"/>
      <c r="B237" s="28"/>
      <c r="C237" s="28"/>
      <c r="D237" s="29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5.5">
      <c r="A238" s="28"/>
      <c r="B238" s="28"/>
      <c r="C238" s="28"/>
      <c r="D238" s="29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5.5">
      <c r="A239" s="28"/>
      <c r="B239" s="28"/>
      <c r="C239" s="28"/>
      <c r="D239" s="29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5.5">
      <c r="A240" s="28"/>
      <c r="B240" s="28"/>
      <c r="C240" s="28"/>
      <c r="D240" s="29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5.5">
      <c r="A241" s="28"/>
      <c r="B241" s="28"/>
      <c r="C241" s="28"/>
      <c r="D241" s="29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5.5">
      <c r="A242" s="28"/>
      <c r="B242" s="28"/>
      <c r="C242" s="28"/>
      <c r="D242" s="29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5.5">
      <c r="A243" s="28"/>
      <c r="B243" s="28"/>
      <c r="C243" s="28"/>
      <c r="D243" s="29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5.5">
      <c r="A244" s="28"/>
      <c r="B244" s="28"/>
      <c r="C244" s="28"/>
      <c r="D244" s="29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5.5">
      <c r="A245" s="28"/>
      <c r="B245" s="28"/>
      <c r="C245" s="28"/>
      <c r="D245" s="29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5.5">
      <c r="A246" s="28"/>
      <c r="B246" s="28"/>
      <c r="C246" s="28"/>
      <c r="D246" s="29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5.5">
      <c r="A247" s="28"/>
      <c r="B247" s="28"/>
      <c r="C247" s="28"/>
      <c r="D247" s="29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5.5">
      <c r="A248" s="28"/>
      <c r="B248" s="28"/>
      <c r="C248" s="28"/>
      <c r="D248" s="29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5.5">
      <c r="A249" s="28"/>
      <c r="B249" s="28"/>
      <c r="C249" s="28"/>
      <c r="D249" s="29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5.5">
      <c r="A250" s="28"/>
      <c r="B250" s="28"/>
      <c r="C250" s="28"/>
      <c r="D250" s="29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5.5">
      <c r="A251" s="28"/>
      <c r="B251" s="28"/>
      <c r="C251" s="28"/>
      <c r="D251" s="29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5.5">
      <c r="A252" s="28"/>
      <c r="B252" s="28"/>
      <c r="C252" s="28"/>
      <c r="D252" s="29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5.5">
      <c r="A253" s="28"/>
      <c r="B253" s="28"/>
      <c r="C253" s="28"/>
      <c r="D253" s="29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5.5">
      <c r="A254" s="28"/>
      <c r="B254" s="28"/>
      <c r="C254" s="28"/>
      <c r="D254" s="29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5.5">
      <c r="A255" s="28"/>
      <c r="B255" s="28"/>
      <c r="C255" s="28"/>
      <c r="D255" s="29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5.5">
      <c r="A256" s="28"/>
      <c r="B256" s="28"/>
      <c r="C256" s="28"/>
      <c r="D256" s="29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5.5">
      <c r="A257" s="28"/>
      <c r="B257" s="28"/>
      <c r="C257" s="28"/>
      <c r="D257" s="29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5.5">
      <c r="A258" s="28"/>
      <c r="B258" s="28"/>
      <c r="C258" s="28"/>
      <c r="D258" s="29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5.5">
      <c r="A259" s="28"/>
      <c r="B259" s="28"/>
      <c r="C259" s="28"/>
      <c r="D259" s="29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5.5">
      <c r="A260" s="28"/>
      <c r="B260" s="28"/>
      <c r="C260" s="28"/>
      <c r="D260" s="29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5.5">
      <c r="A261" s="28"/>
      <c r="B261" s="28"/>
      <c r="C261" s="28"/>
      <c r="D261" s="29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5.5">
      <c r="A262" s="28"/>
      <c r="B262" s="28"/>
      <c r="C262" s="28"/>
      <c r="D262" s="29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5.5">
      <c r="A263" s="28"/>
      <c r="B263" s="28"/>
      <c r="C263" s="28"/>
      <c r="D263" s="29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5.5">
      <c r="A264" s="28"/>
      <c r="B264" s="28"/>
      <c r="C264" s="28"/>
      <c r="D264" s="29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5.5">
      <c r="A265" s="28"/>
      <c r="B265" s="28"/>
      <c r="C265" s="28"/>
      <c r="D265" s="29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5.5">
      <c r="A266" s="28"/>
      <c r="B266" s="28"/>
      <c r="C266" s="28"/>
      <c r="D266" s="29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5.5">
      <c r="A267" s="28"/>
      <c r="B267" s="28"/>
      <c r="C267" s="28"/>
      <c r="D267" s="29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5.5">
      <c r="A268" s="28"/>
      <c r="B268" s="28"/>
      <c r="C268" s="28"/>
      <c r="D268" s="29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5.5">
      <c r="A269" s="28"/>
      <c r="B269" s="28"/>
      <c r="C269" s="28"/>
      <c r="D269" s="29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5.5">
      <c r="A270" s="28"/>
      <c r="B270" s="28"/>
      <c r="C270" s="28"/>
      <c r="D270" s="29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5.5">
      <c r="A271" s="28"/>
      <c r="B271" s="28"/>
      <c r="C271" s="28"/>
      <c r="D271" s="29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5.5">
      <c r="A272" s="28"/>
      <c r="B272" s="28"/>
      <c r="C272" s="28"/>
      <c r="D272" s="29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5.5">
      <c r="A273" s="28"/>
      <c r="B273" s="28"/>
      <c r="C273" s="28"/>
      <c r="D273" s="29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5.5">
      <c r="A274" s="28"/>
      <c r="B274" s="28"/>
      <c r="C274" s="28"/>
      <c r="D274" s="29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5.5">
      <c r="A275" s="28"/>
      <c r="B275" s="28"/>
      <c r="C275" s="28"/>
      <c r="D275" s="29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5.5">
      <c r="A276" s="28"/>
      <c r="B276" s="28"/>
      <c r="C276" s="28"/>
      <c r="D276" s="29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5.5">
      <c r="A277" s="28"/>
      <c r="B277" s="28"/>
      <c r="C277" s="28"/>
      <c r="D277" s="29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5.5">
      <c r="A278" s="28"/>
      <c r="B278" s="28"/>
      <c r="C278" s="28"/>
      <c r="D278" s="29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5.5">
      <c r="A279" s="28"/>
      <c r="B279" s="28"/>
      <c r="C279" s="28"/>
      <c r="D279" s="29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5.5">
      <c r="A280" s="28"/>
      <c r="B280" s="28"/>
      <c r="C280" s="28"/>
      <c r="D280" s="29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5.5">
      <c r="A281" s="28"/>
      <c r="B281" s="28"/>
      <c r="C281" s="28"/>
      <c r="D281" s="29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5.5">
      <c r="A282" s="28"/>
      <c r="B282" s="28"/>
      <c r="C282" s="28"/>
      <c r="D282" s="29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5.5">
      <c r="A283" s="28"/>
      <c r="B283" s="28"/>
      <c r="C283" s="28"/>
      <c r="D283" s="29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5.5">
      <c r="A284" s="28"/>
      <c r="B284" s="28"/>
      <c r="C284" s="28"/>
      <c r="D284" s="29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5.5">
      <c r="A285" s="28"/>
      <c r="B285" s="28"/>
      <c r="C285" s="28"/>
      <c r="D285" s="29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5.5">
      <c r="A286" s="28"/>
      <c r="B286" s="28"/>
      <c r="C286" s="28"/>
      <c r="D286" s="29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5.5">
      <c r="A287" s="28"/>
      <c r="B287" s="28"/>
      <c r="C287" s="28"/>
      <c r="D287" s="29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5.5">
      <c r="A288" s="28"/>
      <c r="B288" s="28"/>
      <c r="C288" s="28"/>
      <c r="D288" s="29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5.5">
      <c r="A289" s="28"/>
      <c r="B289" s="28"/>
      <c r="C289" s="28"/>
      <c r="D289" s="29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5.5">
      <c r="A290" s="28"/>
      <c r="B290" s="28"/>
      <c r="C290" s="28"/>
      <c r="D290" s="29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5.5">
      <c r="A291" s="28"/>
      <c r="B291" s="28"/>
      <c r="C291" s="28"/>
      <c r="D291" s="29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5.5">
      <c r="A292" s="28"/>
      <c r="B292" s="28"/>
      <c r="C292" s="28"/>
      <c r="D292" s="29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5.5">
      <c r="A293" s="28"/>
      <c r="B293" s="28"/>
      <c r="C293" s="28"/>
      <c r="D293" s="29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5.5">
      <c r="A294" s="28"/>
      <c r="B294" s="28"/>
      <c r="C294" s="28"/>
      <c r="D294" s="29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5.5">
      <c r="A295" s="28"/>
      <c r="B295" s="28"/>
      <c r="C295" s="28"/>
      <c r="D295" s="29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5.5">
      <c r="A296" s="28"/>
      <c r="B296" s="28"/>
      <c r="C296" s="28"/>
      <c r="D296" s="29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5.5">
      <c r="A297" s="28"/>
      <c r="B297" s="28"/>
      <c r="C297" s="28"/>
      <c r="D297" s="29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5.5">
      <c r="A298" s="28"/>
      <c r="B298" s="28"/>
      <c r="C298" s="28"/>
      <c r="D298" s="29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5.5">
      <c r="A299" s="28"/>
      <c r="B299" s="28"/>
      <c r="C299" s="28"/>
      <c r="D299" s="29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5.5">
      <c r="A300" s="28"/>
      <c r="B300" s="28"/>
      <c r="C300" s="28"/>
      <c r="D300" s="29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5.5">
      <c r="A301" s="28"/>
      <c r="B301" s="28"/>
      <c r="C301" s="28"/>
      <c r="D301" s="29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5.5">
      <c r="A302" s="28"/>
      <c r="B302" s="28"/>
      <c r="C302" s="28"/>
      <c r="D302" s="29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5.5">
      <c r="A303" s="28"/>
      <c r="B303" s="28"/>
      <c r="C303" s="28"/>
      <c r="D303" s="29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5.5">
      <c r="A304" s="28"/>
      <c r="B304" s="28"/>
      <c r="C304" s="28"/>
      <c r="D304" s="29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5.5">
      <c r="A305" s="28"/>
      <c r="B305" s="28"/>
      <c r="C305" s="28"/>
      <c r="D305" s="29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5.5">
      <c r="A306" s="28"/>
      <c r="B306" s="28"/>
      <c r="C306" s="28"/>
      <c r="D306" s="29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5.5">
      <c r="A307" s="28"/>
      <c r="B307" s="28"/>
      <c r="C307" s="28"/>
      <c r="D307" s="29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5.5">
      <c r="A308" s="28"/>
      <c r="B308" s="28"/>
      <c r="C308" s="28"/>
      <c r="D308" s="29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5.5">
      <c r="A309" s="28"/>
      <c r="B309" s="28"/>
      <c r="C309" s="28"/>
      <c r="D309" s="29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5.5">
      <c r="A310" s="28"/>
      <c r="B310" s="28"/>
      <c r="C310" s="28"/>
      <c r="D310" s="29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5.5">
      <c r="A311" s="28"/>
      <c r="B311" s="28"/>
      <c r="C311" s="28"/>
      <c r="D311" s="29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5.5">
      <c r="A312" s="28"/>
      <c r="B312" s="28"/>
      <c r="C312" s="28"/>
      <c r="D312" s="29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5.5">
      <c r="A313" s="28"/>
      <c r="B313" s="28"/>
      <c r="C313" s="28"/>
      <c r="D313" s="29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5.5">
      <c r="A314" s="28"/>
      <c r="B314" s="28"/>
      <c r="C314" s="28"/>
      <c r="D314" s="29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5.5">
      <c r="A315" s="28"/>
      <c r="B315" s="28"/>
      <c r="C315" s="28"/>
      <c r="D315" s="29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5.5">
      <c r="A316" s="28"/>
      <c r="B316" s="28"/>
      <c r="C316" s="28"/>
      <c r="D316" s="29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5.5">
      <c r="A317" s="28"/>
      <c r="B317" s="28"/>
      <c r="C317" s="28"/>
      <c r="D317" s="29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5.5">
      <c r="A318" s="28"/>
      <c r="B318" s="28"/>
      <c r="C318" s="28"/>
      <c r="D318" s="29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5.5">
      <c r="A319" s="28"/>
      <c r="B319" s="28"/>
      <c r="C319" s="28"/>
      <c r="D319" s="29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5.5">
      <c r="A320" s="28"/>
      <c r="B320" s="28"/>
      <c r="C320" s="28"/>
      <c r="D320" s="29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5.5">
      <c r="A321" s="28"/>
      <c r="B321" s="28"/>
      <c r="C321" s="28"/>
      <c r="D321" s="29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5.5">
      <c r="A322" s="28"/>
      <c r="B322" s="28"/>
      <c r="C322" s="28"/>
      <c r="D322" s="29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5.5">
      <c r="A323" s="28"/>
      <c r="B323" s="28"/>
      <c r="C323" s="28"/>
      <c r="D323" s="29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5.5">
      <c r="A324" s="28"/>
      <c r="B324" s="28"/>
      <c r="C324" s="28"/>
      <c r="D324" s="29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5.5">
      <c r="A325" s="28"/>
      <c r="B325" s="28"/>
      <c r="C325" s="28"/>
      <c r="D325" s="29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5.5">
      <c r="A326" s="28"/>
      <c r="B326" s="28"/>
      <c r="C326" s="28"/>
      <c r="D326" s="29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5.5">
      <c r="A327" s="28"/>
      <c r="B327" s="28"/>
      <c r="C327" s="28"/>
      <c r="D327" s="29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5.5">
      <c r="A328" s="28"/>
      <c r="B328" s="28"/>
      <c r="C328" s="28"/>
      <c r="D328" s="29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5.5">
      <c r="A329" s="28"/>
      <c r="B329" s="28"/>
      <c r="C329" s="28"/>
      <c r="D329" s="29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5.5">
      <c r="A330" s="28"/>
      <c r="B330" s="28"/>
      <c r="C330" s="28"/>
      <c r="D330" s="29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5.5">
      <c r="A331" s="28"/>
      <c r="B331" s="28"/>
      <c r="C331" s="28"/>
      <c r="D331" s="29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5.5">
      <c r="A332" s="28"/>
      <c r="B332" s="28"/>
      <c r="C332" s="28"/>
      <c r="D332" s="29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5.5">
      <c r="A333" s="28"/>
      <c r="B333" s="28"/>
      <c r="C333" s="28"/>
      <c r="D333" s="29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5.5">
      <c r="A334" s="28"/>
      <c r="B334" s="28"/>
      <c r="C334" s="28"/>
      <c r="D334" s="29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5.5">
      <c r="A335" s="28"/>
      <c r="B335" s="28"/>
      <c r="C335" s="28"/>
      <c r="D335" s="29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5.5">
      <c r="A336" s="28"/>
      <c r="B336" s="28"/>
      <c r="C336" s="28"/>
      <c r="D336" s="29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5.5">
      <c r="A337" s="28"/>
      <c r="B337" s="28"/>
      <c r="C337" s="28"/>
      <c r="D337" s="29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5.5">
      <c r="A338" s="28"/>
      <c r="B338" s="28"/>
      <c r="C338" s="28"/>
      <c r="D338" s="29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5.5">
      <c r="A339" s="28"/>
      <c r="B339" s="28"/>
      <c r="C339" s="28"/>
      <c r="D339" s="29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5.5">
      <c r="A340" s="28"/>
      <c r="B340" s="28"/>
      <c r="C340" s="28"/>
      <c r="D340" s="29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5.5">
      <c r="A341" s="28"/>
      <c r="B341" s="28"/>
      <c r="C341" s="28"/>
      <c r="D341" s="29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5.5">
      <c r="A342" s="28"/>
      <c r="B342" s="28"/>
      <c r="C342" s="28"/>
      <c r="D342" s="29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5.5">
      <c r="A343" s="28"/>
      <c r="B343" s="28"/>
      <c r="C343" s="28"/>
      <c r="D343" s="29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5.5">
      <c r="A344" s="28"/>
      <c r="B344" s="28"/>
      <c r="C344" s="28"/>
      <c r="D344" s="29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5.5">
      <c r="A345" s="28"/>
      <c r="B345" s="28"/>
      <c r="C345" s="28"/>
      <c r="D345" s="29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5.5">
      <c r="A346" s="28"/>
      <c r="B346" s="28"/>
      <c r="C346" s="28"/>
      <c r="D346" s="29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5.5">
      <c r="A347" s="28"/>
      <c r="B347" s="28"/>
      <c r="C347" s="28"/>
      <c r="D347" s="29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5.5">
      <c r="A348" s="28"/>
      <c r="B348" s="28"/>
      <c r="C348" s="28"/>
      <c r="D348" s="29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5.5">
      <c r="A349" s="28"/>
      <c r="B349" s="28"/>
      <c r="C349" s="28"/>
      <c r="D349" s="29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5.5">
      <c r="A350" s="28"/>
      <c r="B350" s="28"/>
      <c r="C350" s="28"/>
      <c r="D350" s="29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5.5">
      <c r="A351" s="28"/>
      <c r="B351" s="28"/>
      <c r="C351" s="28"/>
      <c r="D351" s="29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5.5">
      <c r="A352" s="28"/>
      <c r="B352" s="28"/>
      <c r="C352" s="28"/>
      <c r="D352" s="29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5.5">
      <c r="A353" s="28"/>
      <c r="B353" s="28"/>
      <c r="C353" s="28"/>
      <c r="D353" s="29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5.5">
      <c r="A354" s="28"/>
      <c r="B354" s="28"/>
      <c r="C354" s="28"/>
      <c r="D354" s="29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5.5">
      <c r="A355" s="28"/>
      <c r="B355" s="28"/>
      <c r="C355" s="28"/>
      <c r="D355" s="29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5.5">
      <c r="A356" s="28"/>
      <c r="B356" s="28"/>
      <c r="C356" s="28"/>
      <c r="D356" s="29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5.5">
      <c r="A357" s="28"/>
      <c r="B357" s="28"/>
      <c r="C357" s="28"/>
      <c r="D357" s="29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5.5">
      <c r="A358" s="28"/>
      <c r="B358" s="28"/>
      <c r="C358" s="28"/>
      <c r="D358" s="29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5.5">
      <c r="A359" s="28"/>
      <c r="B359" s="28"/>
      <c r="C359" s="28"/>
      <c r="D359" s="29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5.5">
      <c r="A360" s="28"/>
      <c r="B360" s="28"/>
      <c r="C360" s="28"/>
      <c r="D360" s="29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5.5">
      <c r="A361" s="28"/>
      <c r="B361" s="28"/>
      <c r="C361" s="28"/>
      <c r="D361" s="29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5.5">
      <c r="A362" s="28"/>
      <c r="B362" s="28"/>
      <c r="C362" s="28"/>
      <c r="D362" s="29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5.5">
      <c r="A363" s="28"/>
      <c r="B363" s="28"/>
      <c r="C363" s="28"/>
      <c r="D363" s="29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5.5">
      <c r="A364" s="28"/>
      <c r="B364" s="28"/>
      <c r="C364" s="28"/>
      <c r="D364" s="29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5.5">
      <c r="A365" s="28"/>
      <c r="B365" s="28"/>
      <c r="C365" s="28"/>
      <c r="D365" s="29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5.5">
      <c r="A366" s="28"/>
      <c r="B366" s="28"/>
      <c r="C366" s="28"/>
      <c r="D366" s="29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5.5">
      <c r="A367" s="28"/>
      <c r="B367" s="28"/>
      <c r="C367" s="28"/>
      <c r="D367" s="29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5.5">
      <c r="A368" s="28"/>
      <c r="B368" s="28"/>
      <c r="C368" s="28"/>
      <c r="D368" s="29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5.5">
      <c r="A369" s="28"/>
      <c r="B369" s="28"/>
      <c r="C369" s="28"/>
      <c r="D369" s="29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5.5">
      <c r="A370" s="28"/>
      <c r="B370" s="28"/>
      <c r="C370" s="28"/>
      <c r="D370" s="29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5.5">
      <c r="A371" s="28"/>
      <c r="B371" s="28"/>
      <c r="C371" s="28"/>
      <c r="D371" s="29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5.5">
      <c r="A372" s="28"/>
      <c r="B372" s="28"/>
      <c r="C372" s="28"/>
      <c r="D372" s="29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5.5">
      <c r="A373" s="28"/>
      <c r="B373" s="28"/>
      <c r="C373" s="28"/>
      <c r="D373" s="29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5.5">
      <c r="A374" s="28"/>
      <c r="B374" s="28"/>
      <c r="C374" s="28"/>
      <c r="D374" s="29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5.5">
      <c r="A375" s="28"/>
      <c r="B375" s="28"/>
      <c r="C375" s="28"/>
      <c r="D375" s="29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5.5">
      <c r="A376" s="28"/>
      <c r="B376" s="28"/>
      <c r="C376" s="28"/>
      <c r="D376" s="29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5.5">
      <c r="A377" s="28"/>
      <c r="B377" s="28"/>
      <c r="C377" s="28"/>
      <c r="D377" s="29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5.5">
      <c r="A378" s="28"/>
      <c r="B378" s="28"/>
      <c r="C378" s="28"/>
      <c r="D378" s="29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5.5">
      <c r="A379" s="28"/>
      <c r="B379" s="28"/>
      <c r="C379" s="28"/>
      <c r="D379" s="29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5.5">
      <c r="A380" s="28"/>
      <c r="B380" s="28"/>
      <c r="C380" s="28"/>
      <c r="D380" s="29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5.5">
      <c r="A381" s="28"/>
      <c r="B381" s="28"/>
      <c r="C381" s="28"/>
      <c r="D381" s="29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5.5">
      <c r="A382" s="28"/>
      <c r="B382" s="28"/>
      <c r="C382" s="28"/>
      <c r="D382" s="29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5.5">
      <c r="A383" s="28"/>
      <c r="B383" s="28"/>
      <c r="C383" s="28"/>
      <c r="D383" s="29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5.5">
      <c r="A384" s="28"/>
      <c r="B384" s="28"/>
      <c r="C384" s="28"/>
      <c r="D384" s="29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5.5">
      <c r="A385" s="28"/>
      <c r="B385" s="28"/>
      <c r="C385" s="28"/>
      <c r="D385" s="29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5.5">
      <c r="A386" s="28"/>
      <c r="B386" s="28"/>
      <c r="C386" s="28"/>
      <c r="D386" s="29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5.5">
      <c r="A387" s="28"/>
      <c r="B387" s="28"/>
      <c r="C387" s="28"/>
      <c r="D387" s="29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5.5">
      <c r="A388" s="28"/>
      <c r="B388" s="28"/>
      <c r="C388" s="28"/>
      <c r="D388" s="29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5.5">
      <c r="A389" s="28"/>
      <c r="B389" s="28"/>
      <c r="C389" s="28"/>
      <c r="D389" s="29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5.5">
      <c r="A390" s="28"/>
      <c r="B390" s="28"/>
      <c r="C390" s="28"/>
      <c r="D390" s="29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5.5">
      <c r="A391" s="28"/>
      <c r="B391" s="28"/>
      <c r="C391" s="28"/>
      <c r="D391" s="29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5.5">
      <c r="A392" s="28"/>
      <c r="B392" s="28"/>
      <c r="C392" s="28"/>
      <c r="D392" s="29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5.5">
      <c r="A393" s="28"/>
      <c r="B393" s="28"/>
      <c r="C393" s="28"/>
      <c r="D393" s="29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5.5">
      <c r="A394" s="28"/>
      <c r="B394" s="28"/>
      <c r="C394" s="28"/>
      <c r="D394" s="29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5.5">
      <c r="A395" s="28"/>
      <c r="B395" s="28"/>
      <c r="C395" s="28"/>
      <c r="D395" s="29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5.5">
      <c r="A396" s="28"/>
      <c r="B396" s="28"/>
      <c r="C396" s="28"/>
      <c r="D396" s="29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5.5">
      <c r="A397" s="28"/>
      <c r="B397" s="28"/>
      <c r="C397" s="28"/>
      <c r="D397" s="29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5.5">
      <c r="A398" s="28"/>
      <c r="B398" s="28"/>
      <c r="C398" s="28"/>
      <c r="D398" s="29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5.5">
      <c r="A399" s="28"/>
      <c r="B399" s="28"/>
      <c r="C399" s="28"/>
      <c r="D399" s="29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5.5">
      <c r="A400" s="28"/>
      <c r="B400" s="28"/>
      <c r="C400" s="28"/>
      <c r="D400" s="29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5.5">
      <c r="A401" s="28"/>
      <c r="B401" s="28"/>
      <c r="C401" s="28"/>
      <c r="D401" s="29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5.5">
      <c r="A402" s="28"/>
      <c r="B402" s="28"/>
      <c r="C402" s="28"/>
      <c r="D402" s="29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5.5">
      <c r="A403" s="28"/>
      <c r="B403" s="28"/>
      <c r="C403" s="28"/>
      <c r="D403" s="29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5.5">
      <c r="A404" s="28"/>
      <c r="B404" s="28"/>
      <c r="C404" s="28"/>
      <c r="D404" s="29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5.5">
      <c r="A405" s="28"/>
      <c r="B405" s="28"/>
      <c r="C405" s="28"/>
      <c r="D405" s="29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5.5">
      <c r="A406" s="28"/>
      <c r="B406" s="28"/>
      <c r="C406" s="28"/>
      <c r="D406" s="29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5.5">
      <c r="A407" s="28"/>
      <c r="B407" s="28"/>
      <c r="C407" s="28"/>
      <c r="D407" s="29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5.5">
      <c r="A408" s="28"/>
      <c r="B408" s="28"/>
      <c r="C408" s="28"/>
      <c r="D408" s="29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5.5">
      <c r="A409" s="28"/>
      <c r="B409" s="28"/>
      <c r="C409" s="28"/>
      <c r="D409" s="29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5.5">
      <c r="A410" s="28"/>
      <c r="B410" s="28"/>
      <c r="C410" s="28"/>
      <c r="D410" s="29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5.5">
      <c r="A411" s="28"/>
      <c r="B411" s="28"/>
      <c r="C411" s="28"/>
      <c r="D411" s="29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5.5">
      <c r="A412" s="28"/>
      <c r="B412" s="28"/>
      <c r="C412" s="28"/>
      <c r="D412" s="29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5.5">
      <c r="A413" s="28"/>
      <c r="B413" s="28"/>
      <c r="C413" s="28"/>
      <c r="D413" s="29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5.5">
      <c r="A414" s="28"/>
      <c r="B414" s="28"/>
      <c r="C414" s="28"/>
      <c r="D414" s="29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5.5">
      <c r="A415" s="28"/>
      <c r="B415" s="28"/>
      <c r="C415" s="28"/>
      <c r="D415" s="29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5.5">
      <c r="A416" s="28"/>
      <c r="B416" s="28"/>
      <c r="C416" s="28"/>
      <c r="D416" s="29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5.5">
      <c r="A417" s="28"/>
      <c r="B417" s="28"/>
      <c r="C417" s="28"/>
      <c r="D417" s="29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5.5">
      <c r="A418" s="28"/>
      <c r="B418" s="28"/>
      <c r="C418" s="28"/>
      <c r="D418" s="29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5.5">
      <c r="A419" s="28"/>
      <c r="B419" s="28"/>
      <c r="C419" s="28"/>
      <c r="D419" s="29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5.5">
      <c r="A420" s="28"/>
      <c r="B420" s="28"/>
      <c r="C420" s="28"/>
      <c r="D420" s="29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5.5">
      <c r="A421" s="28"/>
      <c r="B421" s="28"/>
      <c r="C421" s="28"/>
      <c r="D421" s="29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5.5">
      <c r="A422" s="28"/>
      <c r="B422" s="28"/>
      <c r="C422" s="28"/>
      <c r="D422" s="29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5.5">
      <c r="A423" s="28"/>
      <c r="B423" s="28"/>
      <c r="C423" s="28"/>
      <c r="D423" s="29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5.5">
      <c r="A424" s="28"/>
      <c r="B424" s="28"/>
      <c r="C424" s="28"/>
      <c r="D424" s="29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5.5">
      <c r="A425" s="28"/>
      <c r="B425" s="28"/>
      <c r="C425" s="28"/>
      <c r="D425" s="29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5.5">
      <c r="A426" s="28"/>
      <c r="B426" s="28"/>
      <c r="C426" s="28"/>
      <c r="D426" s="29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5.5">
      <c r="A427" s="28"/>
      <c r="B427" s="28"/>
      <c r="C427" s="28"/>
      <c r="D427" s="29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5.5">
      <c r="A428" s="28"/>
      <c r="B428" s="28"/>
      <c r="C428" s="28"/>
      <c r="D428" s="29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5.5">
      <c r="A429" s="28"/>
      <c r="B429" s="28"/>
      <c r="C429" s="28"/>
      <c r="D429" s="29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5.5">
      <c r="A430" s="28"/>
      <c r="B430" s="28"/>
      <c r="C430" s="28"/>
      <c r="D430" s="29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5.5">
      <c r="A431" s="28"/>
      <c r="B431" s="28"/>
      <c r="C431" s="28"/>
      <c r="D431" s="29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5.5">
      <c r="A432" s="28"/>
      <c r="B432" s="28"/>
      <c r="C432" s="28"/>
      <c r="D432" s="29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5.5">
      <c r="A433" s="28"/>
      <c r="B433" s="28"/>
      <c r="C433" s="28"/>
      <c r="D433" s="29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5.5">
      <c r="A434" s="28"/>
      <c r="B434" s="28"/>
      <c r="C434" s="28"/>
      <c r="D434" s="29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5.5">
      <c r="A435" s="28"/>
      <c r="B435" s="28"/>
      <c r="C435" s="28"/>
      <c r="D435" s="29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5.5">
      <c r="A436" s="28"/>
      <c r="B436" s="28"/>
      <c r="C436" s="28"/>
      <c r="D436" s="29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5.5">
      <c r="A437" s="28"/>
      <c r="B437" s="28"/>
      <c r="C437" s="28"/>
      <c r="D437" s="29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5.5">
      <c r="A438" s="28"/>
      <c r="B438" s="28"/>
      <c r="C438" s="28"/>
      <c r="D438" s="29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5.5">
      <c r="A439" s="28"/>
      <c r="B439" s="28"/>
      <c r="C439" s="28"/>
      <c r="D439" s="29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5.5">
      <c r="A440" s="28"/>
      <c r="B440" s="28"/>
      <c r="C440" s="28"/>
      <c r="D440" s="29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5.5">
      <c r="A441" s="28"/>
      <c r="B441" s="28"/>
      <c r="C441" s="28"/>
      <c r="D441" s="29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5.5">
      <c r="A442" s="28"/>
      <c r="B442" s="28"/>
      <c r="C442" s="28"/>
      <c r="D442" s="29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5.5">
      <c r="A443" s="28"/>
      <c r="B443" s="28"/>
      <c r="C443" s="28"/>
      <c r="D443" s="29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5.5">
      <c r="A444" s="28"/>
      <c r="B444" s="28"/>
      <c r="C444" s="28"/>
      <c r="D444" s="29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5.5">
      <c r="A445" s="28"/>
      <c r="B445" s="28"/>
      <c r="C445" s="28"/>
      <c r="D445" s="29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5.5">
      <c r="A446" s="28"/>
      <c r="B446" s="28"/>
      <c r="C446" s="28"/>
      <c r="D446" s="29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5.5">
      <c r="A447" s="28"/>
      <c r="B447" s="28"/>
      <c r="C447" s="28"/>
      <c r="D447" s="29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5.5">
      <c r="A448" s="28"/>
      <c r="B448" s="28"/>
      <c r="C448" s="28"/>
      <c r="D448" s="29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5.5">
      <c r="A449" s="28"/>
      <c r="B449" s="28"/>
      <c r="C449" s="28"/>
      <c r="D449" s="29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5.5">
      <c r="A450" s="28"/>
      <c r="B450" s="28"/>
      <c r="C450" s="28"/>
      <c r="D450" s="29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5.5">
      <c r="A451" s="28"/>
      <c r="B451" s="28"/>
      <c r="C451" s="28"/>
      <c r="D451" s="29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5.5">
      <c r="A452" s="28"/>
      <c r="B452" s="28"/>
      <c r="C452" s="28"/>
      <c r="D452" s="29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5.5">
      <c r="A453" s="28"/>
      <c r="B453" s="28"/>
      <c r="C453" s="28"/>
      <c r="D453" s="29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5.5">
      <c r="A454" s="28"/>
      <c r="B454" s="28"/>
      <c r="C454" s="28"/>
      <c r="D454" s="29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5.5">
      <c r="A455" s="28"/>
      <c r="B455" s="28"/>
      <c r="C455" s="28"/>
      <c r="D455" s="29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5.5">
      <c r="A456" s="28"/>
      <c r="B456" s="28"/>
      <c r="C456" s="28"/>
      <c r="D456" s="29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5.5">
      <c r="A457" s="28"/>
      <c r="B457" s="28"/>
      <c r="C457" s="28"/>
      <c r="D457" s="29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5.5">
      <c r="A458" s="28"/>
      <c r="B458" s="28"/>
      <c r="C458" s="28"/>
      <c r="D458" s="29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5.5">
      <c r="A459" s="28"/>
      <c r="B459" s="28"/>
      <c r="C459" s="28"/>
      <c r="D459" s="29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5.5">
      <c r="A460" s="28"/>
      <c r="B460" s="28"/>
      <c r="C460" s="28"/>
      <c r="D460" s="29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5.5">
      <c r="A461" s="28"/>
      <c r="B461" s="28"/>
      <c r="C461" s="28"/>
      <c r="D461" s="29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5.5">
      <c r="A462" s="28"/>
      <c r="B462" s="28"/>
      <c r="C462" s="28"/>
      <c r="D462" s="29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5.5">
      <c r="A463" s="28"/>
      <c r="B463" s="28"/>
      <c r="C463" s="28"/>
      <c r="D463" s="29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5.5">
      <c r="A464" s="28"/>
      <c r="B464" s="28"/>
      <c r="C464" s="28"/>
      <c r="D464" s="29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5.5">
      <c r="A465" s="28"/>
      <c r="B465" s="28"/>
      <c r="C465" s="28"/>
      <c r="D465" s="29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5.5">
      <c r="A466" s="28"/>
      <c r="B466" s="28"/>
      <c r="C466" s="28"/>
      <c r="D466" s="29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5.5">
      <c r="A467" s="28"/>
      <c r="B467" s="28"/>
      <c r="C467" s="28"/>
      <c r="D467" s="29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5.5">
      <c r="A468" s="28"/>
      <c r="B468" s="28"/>
      <c r="C468" s="28"/>
      <c r="D468" s="29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5.5">
      <c r="A469" s="28"/>
      <c r="B469" s="28"/>
      <c r="C469" s="28"/>
      <c r="D469" s="29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5.5">
      <c r="A470" s="28"/>
      <c r="B470" s="28"/>
      <c r="C470" s="28"/>
      <c r="D470" s="29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5.5">
      <c r="A471" s="28"/>
      <c r="B471" s="28"/>
      <c r="C471" s="28"/>
      <c r="D471" s="29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5.5">
      <c r="A472" s="28"/>
      <c r="B472" s="28"/>
      <c r="C472" s="28"/>
      <c r="D472" s="29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5.5">
      <c r="A473" s="28"/>
      <c r="B473" s="28"/>
      <c r="C473" s="28"/>
      <c r="D473" s="29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5.5">
      <c r="A474" s="28"/>
      <c r="B474" s="28"/>
      <c r="C474" s="28"/>
      <c r="D474" s="29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5.5">
      <c r="A475" s="28"/>
      <c r="B475" s="28"/>
      <c r="C475" s="28"/>
      <c r="D475" s="29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5.5">
      <c r="A476" s="28"/>
      <c r="B476" s="28"/>
      <c r="C476" s="28"/>
      <c r="D476" s="29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5.5">
      <c r="A477" s="28"/>
      <c r="B477" s="28"/>
      <c r="C477" s="28"/>
      <c r="D477" s="29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5.5">
      <c r="A478" s="28"/>
      <c r="B478" s="28"/>
      <c r="C478" s="28"/>
      <c r="D478" s="29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5.5">
      <c r="A479" s="28"/>
      <c r="B479" s="28"/>
      <c r="C479" s="28"/>
      <c r="D479" s="29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5.5">
      <c r="A480" s="28"/>
      <c r="B480" s="28"/>
      <c r="C480" s="28"/>
      <c r="D480" s="29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5.5">
      <c r="A481" s="28"/>
      <c r="B481" s="28"/>
      <c r="C481" s="28"/>
      <c r="D481" s="29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5.5">
      <c r="A482" s="28"/>
      <c r="B482" s="28"/>
      <c r="C482" s="28"/>
      <c r="D482" s="29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5.5">
      <c r="A483" s="28"/>
      <c r="B483" s="28"/>
      <c r="C483" s="28"/>
      <c r="D483" s="29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5.5">
      <c r="A484" s="28"/>
      <c r="B484" s="28"/>
      <c r="C484" s="28"/>
      <c r="D484" s="29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5.5">
      <c r="A485" s="28"/>
      <c r="B485" s="28"/>
      <c r="C485" s="28"/>
      <c r="D485" s="29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5.5">
      <c r="A486" s="28"/>
      <c r="B486" s="28"/>
      <c r="C486" s="28"/>
      <c r="D486" s="29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5.5">
      <c r="A487" s="28"/>
      <c r="B487" s="28"/>
      <c r="C487" s="28"/>
      <c r="D487" s="29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5.5">
      <c r="A488" s="28"/>
      <c r="B488" s="28"/>
      <c r="C488" s="28"/>
      <c r="D488" s="29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5.5">
      <c r="A489" s="28"/>
      <c r="B489" s="28"/>
      <c r="C489" s="28"/>
      <c r="D489" s="29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5.5">
      <c r="A490" s="28"/>
      <c r="B490" s="28"/>
      <c r="C490" s="28"/>
      <c r="D490" s="29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5.5">
      <c r="A491" s="28"/>
      <c r="B491" s="28"/>
      <c r="C491" s="28"/>
      <c r="D491" s="29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5.5">
      <c r="A492" s="28"/>
      <c r="B492" s="28"/>
      <c r="C492" s="28"/>
      <c r="D492" s="29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5.5">
      <c r="A493" s="28"/>
      <c r="B493" s="28"/>
      <c r="C493" s="28"/>
      <c r="D493" s="29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5.5">
      <c r="A494" s="28"/>
      <c r="B494" s="28"/>
      <c r="C494" s="28"/>
      <c r="D494" s="29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5.5">
      <c r="A495" s="28"/>
      <c r="B495" s="28"/>
      <c r="C495" s="28"/>
      <c r="D495" s="29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5.5">
      <c r="A496" s="28"/>
      <c r="B496" s="28"/>
      <c r="C496" s="28"/>
      <c r="D496" s="29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5.5">
      <c r="A497" s="28"/>
      <c r="B497" s="28"/>
      <c r="C497" s="28"/>
      <c r="D497" s="29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5.5">
      <c r="A498" s="28"/>
      <c r="B498" s="28"/>
      <c r="C498" s="28"/>
      <c r="D498" s="29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5.5">
      <c r="A499" s="28"/>
      <c r="B499" s="28"/>
      <c r="C499" s="28"/>
      <c r="D499" s="29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5.5">
      <c r="A500" s="28"/>
      <c r="B500" s="28"/>
      <c r="C500" s="28"/>
      <c r="D500" s="29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5.5">
      <c r="A501" s="28"/>
      <c r="B501" s="28"/>
      <c r="C501" s="28"/>
      <c r="D501" s="29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5.5">
      <c r="A502" s="28"/>
      <c r="B502" s="28"/>
      <c r="C502" s="28"/>
      <c r="D502" s="29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5.5">
      <c r="A503" s="28"/>
      <c r="B503" s="28"/>
      <c r="C503" s="28"/>
      <c r="D503" s="29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5.5">
      <c r="A504" s="28"/>
      <c r="B504" s="28"/>
      <c r="C504" s="28"/>
      <c r="D504" s="29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5.5">
      <c r="A505" s="28"/>
      <c r="B505" s="28"/>
      <c r="C505" s="28"/>
      <c r="D505" s="29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5.5">
      <c r="A506" s="28"/>
      <c r="B506" s="28"/>
      <c r="C506" s="28"/>
      <c r="D506" s="29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5.5">
      <c r="A507" s="28"/>
      <c r="B507" s="28"/>
      <c r="C507" s="28"/>
      <c r="D507" s="29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5.5">
      <c r="A508" s="28"/>
      <c r="B508" s="28"/>
      <c r="C508" s="28"/>
      <c r="D508" s="29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5.5">
      <c r="A509" s="28"/>
      <c r="B509" s="28"/>
      <c r="C509" s="28"/>
      <c r="D509" s="29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5.5">
      <c r="A510" s="28"/>
      <c r="B510" s="28"/>
      <c r="C510" s="28"/>
      <c r="D510" s="29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5.5">
      <c r="A511" s="28"/>
      <c r="B511" s="28"/>
      <c r="C511" s="28"/>
      <c r="D511" s="29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5.5">
      <c r="A512" s="28"/>
      <c r="B512" s="28"/>
      <c r="C512" s="28"/>
      <c r="D512" s="29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5.5">
      <c r="A513" s="28"/>
      <c r="B513" s="28"/>
      <c r="C513" s="28"/>
      <c r="D513" s="29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5.5">
      <c r="A514" s="28"/>
      <c r="B514" s="28"/>
      <c r="C514" s="28"/>
      <c r="D514" s="29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5.5">
      <c r="A515" s="28"/>
      <c r="B515" s="28"/>
      <c r="C515" s="28"/>
      <c r="D515" s="29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5.5">
      <c r="A516" s="28"/>
      <c r="B516" s="28"/>
      <c r="C516" s="28"/>
      <c r="D516" s="29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5.5">
      <c r="A517" s="28"/>
      <c r="B517" s="28"/>
      <c r="C517" s="28"/>
      <c r="D517" s="29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5.5">
      <c r="A518" s="28"/>
      <c r="B518" s="28"/>
      <c r="C518" s="28"/>
      <c r="D518" s="29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5.5">
      <c r="A519" s="28"/>
      <c r="B519" s="28"/>
      <c r="C519" s="28"/>
      <c r="D519" s="29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5.5">
      <c r="A520" s="28"/>
      <c r="B520" s="28"/>
      <c r="C520" s="28"/>
      <c r="D520" s="29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5.5">
      <c r="A521" s="28"/>
      <c r="B521" s="28"/>
      <c r="C521" s="28"/>
      <c r="D521" s="29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5.5">
      <c r="A522" s="28"/>
      <c r="B522" s="28"/>
      <c r="C522" s="28"/>
      <c r="D522" s="29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5.5">
      <c r="A523" s="28"/>
      <c r="B523" s="28"/>
      <c r="C523" s="28"/>
      <c r="D523" s="29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5.5">
      <c r="A524" s="28"/>
      <c r="B524" s="28"/>
      <c r="C524" s="28"/>
      <c r="D524" s="29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5.5">
      <c r="A525" s="28"/>
      <c r="B525" s="28"/>
      <c r="C525" s="28"/>
      <c r="D525" s="29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5.5">
      <c r="A526" s="28"/>
      <c r="B526" s="28"/>
      <c r="C526" s="28"/>
      <c r="D526" s="29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5.5">
      <c r="A527" s="28"/>
      <c r="B527" s="28"/>
      <c r="C527" s="28"/>
      <c r="D527" s="29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5.5">
      <c r="A528" s="28"/>
      <c r="B528" s="28"/>
      <c r="C528" s="28"/>
      <c r="D528" s="29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5.5">
      <c r="A529" s="28"/>
      <c r="B529" s="28"/>
      <c r="C529" s="28"/>
      <c r="D529" s="29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5.5">
      <c r="A530" s="28"/>
      <c r="B530" s="28"/>
      <c r="C530" s="28"/>
      <c r="D530" s="29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5.5">
      <c r="A531" s="28"/>
      <c r="B531" s="28"/>
      <c r="C531" s="28"/>
      <c r="D531" s="29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5.5">
      <c r="A532" s="28"/>
      <c r="B532" s="28"/>
      <c r="C532" s="28"/>
      <c r="D532" s="29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5.5">
      <c r="A533" s="28"/>
      <c r="B533" s="28"/>
      <c r="C533" s="28"/>
      <c r="D533" s="29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5.5">
      <c r="A534" s="28"/>
      <c r="B534" s="28"/>
      <c r="C534" s="28"/>
      <c r="D534" s="29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5.5">
      <c r="A535" s="28"/>
      <c r="B535" s="28"/>
      <c r="C535" s="28"/>
      <c r="D535" s="29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5.5">
      <c r="A536" s="28"/>
      <c r="B536" s="28"/>
      <c r="C536" s="28"/>
      <c r="D536" s="29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5.5">
      <c r="A537" s="28"/>
      <c r="B537" s="28"/>
      <c r="C537" s="28"/>
      <c r="D537" s="29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5.5">
      <c r="A538" s="28"/>
      <c r="B538" s="28"/>
      <c r="C538" s="28"/>
      <c r="D538" s="29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5.5">
      <c r="A539" s="28"/>
      <c r="B539" s="28"/>
      <c r="C539" s="28"/>
      <c r="D539" s="29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5.5">
      <c r="A540" s="28"/>
      <c r="B540" s="28"/>
      <c r="C540" s="28"/>
      <c r="D540" s="29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5.5">
      <c r="A541" s="28"/>
      <c r="B541" s="28"/>
      <c r="C541" s="28"/>
      <c r="D541" s="29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5.5">
      <c r="A542" s="28"/>
      <c r="B542" s="28"/>
      <c r="C542" s="28"/>
      <c r="D542" s="29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5.5">
      <c r="A543" s="28"/>
      <c r="B543" s="28"/>
      <c r="C543" s="28"/>
      <c r="D543" s="29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5.5">
      <c r="A544" s="28"/>
      <c r="B544" s="28"/>
      <c r="C544" s="28"/>
      <c r="D544" s="29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5.5">
      <c r="A545" s="28"/>
      <c r="B545" s="28"/>
      <c r="C545" s="28"/>
      <c r="D545" s="29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5.5">
      <c r="A546" s="28"/>
      <c r="B546" s="28"/>
      <c r="C546" s="28"/>
      <c r="D546" s="29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5.5">
      <c r="A547" s="28"/>
      <c r="B547" s="28"/>
      <c r="C547" s="28"/>
      <c r="D547" s="29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5.5">
      <c r="A548" s="28"/>
      <c r="B548" s="28"/>
      <c r="C548" s="28"/>
      <c r="D548" s="29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5.5">
      <c r="A549" s="28"/>
      <c r="B549" s="28"/>
      <c r="C549" s="28"/>
      <c r="D549" s="29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5.5">
      <c r="A550" s="28"/>
      <c r="B550" s="28"/>
      <c r="C550" s="28"/>
      <c r="D550" s="29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5.5">
      <c r="A551" s="28"/>
      <c r="B551" s="28"/>
      <c r="C551" s="28"/>
      <c r="D551" s="29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5.5">
      <c r="A552" s="28"/>
      <c r="B552" s="28"/>
      <c r="C552" s="28"/>
      <c r="D552" s="29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5.5">
      <c r="A553" s="28"/>
      <c r="B553" s="28"/>
      <c r="C553" s="28"/>
      <c r="D553" s="29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5.5">
      <c r="A554" s="28"/>
      <c r="B554" s="28"/>
      <c r="C554" s="28"/>
      <c r="D554" s="29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5.5">
      <c r="A555" s="28"/>
      <c r="B555" s="28"/>
      <c r="C555" s="28"/>
      <c r="D555" s="29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5.5">
      <c r="A556" s="28"/>
      <c r="B556" s="28"/>
      <c r="C556" s="28"/>
      <c r="D556" s="29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5.5">
      <c r="A557" s="28"/>
      <c r="B557" s="28"/>
      <c r="C557" s="28"/>
      <c r="D557" s="29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5.5">
      <c r="A558" s="28"/>
      <c r="B558" s="28"/>
      <c r="C558" s="28"/>
      <c r="D558" s="29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5.5">
      <c r="A559" s="28"/>
      <c r="B559" s="28"/>
      <c r="C559" s="28"/>
      <c r="D559" s="29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5.5">
      <c r="A560" s="28"/>
      <c r="B560" s="28"/>
      <c r="C560" s="28"/>
      <c r="D560" s="29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5.5">
      <c r="A561" s="28"/>
      <c r="B561" s="28"/>
      <c r="C561" s="28"/>
      <c r="D561" s="29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5.5">
      <c r="A562" s="28"/>
      <c r="B562" s="28"/>
      <c r="C562" s="28"/>
      <c r="D562" s="29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5.5">
      <c r="A563" s="28"/>
      <c r="B563" s="28"/>
      <c r="C563" s="28"/>
      <c r="D563" s="29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5.5">
      <c r="A564" s="28"/>
      <c r="B564" s="28"/>
      <c r="C564" s="28"/>
      <c r="D564" s="29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5.5">
      <c r="A565" s="28"/>
      <c r="B565" s="28"/>
      <c r="C565" s="28"/>
      <c r="D565" s="29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5.5">
      <c r="A566" s="28"/>
      <c r="B566" s="28"/>
      <c r="C566" s="28"/>
      <c r="D566" s="29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5.5">
      <c r="A567" s="28"/>
      <c r="B567" s="28"/>
      <c r="C567" s="28"/>
      <c r="D567" s="29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5.5">
      <c r="A568" s="28"/>
      <c r="B568" s="28"/>
      <c r="C568" s="28"/>
      <c r="D568" s="29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5.5">
      <c r="A569" s="28"/>
      <c r="B569" s="28"/>
      <c r="C569" s="28"/>
      <c r="D569" s="29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5.5">
      <c r="A570" s="28"/>
      <c r="B570" s="28"/>
      <c r="C570" s="28"/>
      <c r="D570" s="29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5.5">
      <c r="A571" s="28"/>
      <c r="B571" s="28"/>
      <c r="C571" s="28"/>
      <c r="D571" s="29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5.5">
      <c r="A572" s="28"/>
      <c r="B572" s="28"/>
      <c r="C572" s="28"/>
      <c r="D572" s="29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5.5">
      <c r="A573" s="28"/>
      <c r="B573" s="28"/>
      <c r="C573" s="28"/>
      <c r="D573" s="29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5.5">
      <c r="A574" s="28"/>
      <c r="B574" s="28"/>
      <c r="C574" s="28"/>
      <c r="D574" s="29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5.5">
      <c r="A575" s="28"/>
      <c r="B575" s="28"/>
      <c r="C575" s="28"/>
      <c r="D575" s="29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5.5">
      <c r="A576" s="28"/>
      <c r="B576" s="28"/>
      <c r="C576" s="28"/>
      <c r="D576" s="29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5.5">
      <c r="A577" s="28"/>
      <c r="B577" s="28"/>
      <c r="C577" s="28"/>
      <c r="D577" s="29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5.5">
      <c r="A578" s="28"/>
      <c r="B578" s="28"/>
      <c r="C578" s="28"/>
      <c r="D578" s="29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5.5">
      <c r="A579" s="28"/>
      <c r="B579" s="28"/>
      <c r="C579" s="28"/>
      <c r="D579" s="29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5.5">
      <c r="A580" s="28"/>
      <c r="B580" s="28"/>
      <c r="C580" s="28"/>
      <c r="D580" s="29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5.5">
      <c r="A581" s="28"/>
      <c r="B581" s="28"/>
      <c r="C581" s="28"/>
      <c r="D581" s="29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5.5">
      <c r="A582" s="28"/>
      <c r="B582" s="28"/>
      <c r="C582" s="28"/>
      <c r="D582" s="29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5.5">
      <c r="A583" s="28"/>
      <c r="B583" s="28"/>
      <c r="C583" s="28"/>
      <c r="D583" s="29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5.5">
      <c r="A584" s="28"/>
      <c r="B584" s="28"/>
      <c r="C584" s="28"/>
      <c r="D584" s="29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5.5">
      <c r="A585" s="28"/>
      <c r="B585" s="28"/>
      <c r="C585" s="28"/>
      <c r="D585" s="29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5.5">
      <c r="A586" s="28"/>
      <c r="B586" s="28"/>
      <c r="C586" s="28"/>
      <c r="D586" s="29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5.5">
      <c r="A587" s="28"/>
      <c r="B587" s="28"/>
      <c r="C587" s="28"/>
      <c r="D587" s="29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5.5">
      <c r="A588" s="28"/>
      <c r="B588" s="28"/>
      <c r="C588" s="28"/>
      <c r="D588" s="29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5.5">
      <c r="A589" s="28"/>
      <c r="B589" s="28"/>
      <c r="C589" s="28"/>
      <c r="D589" s="29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5.5">
      <c r="A590" s="28"/>
      <c r="B590" s="28"/>
      <c r="C590" s="28"/>
      <c r="D590" s="29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5.5">
      <c r="A591" s="28"/>
      <c r="B591" s="28"/>
      <c r="C591" s="28"/>
      <c r="D591" s="29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5.5">
      <c r="A592" s="28"/>
      <c r="B592" s="28"/>
      <c r="C592" s="28"/>
      <c r="D592" s="29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5.5">
      <c r="A593" s="28"/>
      <c r="B593" s="28"/>
      <c r="C593" s="28"/>
      <c r="D593" s="29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5.5">
      <c r="A594" s="28"/>
      <c r="B594" s="28"/>
      <c r="C594" s="28"/>
      <c r="D594" s="29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5.5">
      <c r="A595" s="28"/>
      <c r="B595" s="28"/>
      <c r="C595" s="28"/>
      <c r="D595" s="29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5.5">
      <c r="A596" s="28"/>
      <c r="B596" s="28"/>
      <c r="C596" s="28"/>
      <c r="D596" s="29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5.5">
      <c r="A597" s="28"/>
      <c r="B597" s="28"/>
      <c r="C597" s="28"/>
      <c r="D597" s="29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5.5">
      <c r="A598" s="28"/>
      <c r="B598" s="28"/>
      <c r="C598" s="28"/>
      <c r="D598" s="29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5.5">
      <c r="A599" s="28"/>
      <c r="B599" s="28"/>
      <c r="C599" s="28"/>
      <c r="D599" s="29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5.5">
      <c r="A600" s="28"/>
      <c r="B600" s="28"/>
      <c r="C600" s="28"/>
      <c r="D600" s="29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5.5">
      <c r="A601" s="28"/>
      <c r="B601" s="28"/>
      <c r="C601" s="28"/>
      <c r="D601" s="29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5.5">
      <c r="A602" s="28"/>
      <c r="B602" s="28"/>
      <c r="C602" s="28"/>
      <c r="D602" s="29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5.5">
      <c r="A603" s="28"/>
      <c r="B603" s="28"/>
      <c r="C603" s="28"/>
      <c r="D603" s="29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5.5">
      <c r="A604" s="28"/>
      <c r="B604" s="28"/>
      <c r="C604" s="28"/>
      <c r="D604" s="29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5.5">
      <c r="A605" s="28"/>
      <c r="B605" s="28"/>
      <c r="C605" s="28"/>
      <c r="D605" s="29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5.5">
      <c r="A606" s="28"/>
      <c r="B606" s="28"/>
      <c r="C606" s="28"/>
      <c r="D606" s="29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5.5">
      <c r="A607" s="28"/>
      <c r="B607" s="28"/>
      <c r="C607" s="28"/>
      <c r="D607" s="29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5.5">
      <c r="A608" s="28"/>
      <c r="B608" s="28"/>
      <c r="C608" s="28"/>
      <c r="D608" s="29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5.5">
      <c r="A609" s="28"/>
      <c r="B609" s="28"/>
      <c r="C609" s="28"/>
      <c r="D609" s="29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5.5">
      <c r="A610" s="28"/>
      <c r="B610" s="28"/>
      <c r="C610" s="28"/>
      <c r="D610" s="29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5.5">
      <c r="A611" s="28"/>
      <c r="B611" s="28"/>
      <c r="C611" s="28"/>
      <c r="D611" s="29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5.5">
      <c r="A612" s="28"/>
      <c r="B612" s="28"/>
      <c r="C612" s="28"/>
      <c r="D612" s="29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5.5">
      <c r="A613" s="28"/>
      <c r="B613" s="28"/>
      <c r="C613" s="28"/>
      <c r="D613" s="29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5.5">
      <c r="A614" s="28"/>
      <c r="B614" s="28"/>
      <c r="C614" s="28"/>
      <c r="D614" s="29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5.5">
      <c r="A615" s="28"/>
      <c r="B615" s="28"/>
      <c r="C615" s="28"/>
      <c r="D615" s="29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5.5">
      <c r="A616" s="28"/>
      <c r="B616" s="28"/>
      <c r="C616" s="28"/>
      <c r="D616" s="29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5.5">
      <c r="A617" s="28"/>
      <c r="B617" s="28"/>
      <c r="C617" s="28"/>
      <c r="D617" s="29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5.5">
      <c r="A618" s="28"/>
      <c r="B618" s="28"/>
      <c r="C618" s="28"/>
      <c r="D618" s="29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5.5">
      <c r="A619" s="28"/>
      <c r="B619" s="28"/>
      <c r="C619" s="28"/>
      <c r="D619" s="29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5.5">
      <c r="A620" s="28"/>
      <c r="B620" s="28"/>
      <c r="C620" s="28"/>
      <c r="D620" s="29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5.5">
      <c r="A621" s="28"/>
      <c r="B621" s="28"/>
      <c r="C621" s="28"/>
      <c r="D621" s="29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5.5">
      <c r="A622" s="28"/>
      <c r="B622" s="28"/>
      <c r="C622" s="28"/>
      <c r="D622" s="29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5.5">
      <c r="A623" s="28"/>
      <c r="B623" s="28"/>
      <c r="C623" s="28"/>
      <c r="D623" s="29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5.5">
      <c r="A624" s="28"/>
      <c r="B624" s="28"/>
      <c r="C624" s="28"/>
      <c r="D624" s="29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5.5">
      <c r="A625" s="28"/>
      <c r="B625" s="28"/>
      <c r="C625" s="28"/>
      <c r="D625" s="29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5.5">
      <c r="A626" s="28"/>
      <c r="B626" s="28"/>
      <c r="C626" s="28"/>
      <c r="D626" s="29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5.5">
      <c r="A627" s="28"/>
      <c r="B627" s="28"/>
      <c r="C627" s="28"/>
      <c r="D627" s="29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5.5">
      <c r="A628" s="28"/>
      <c r="B628" s="28"/>
      <c r="C628" s="28"/>
      <c r="D628" s="29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5.5">
      <c r="A629" s="28"/>
      <c r="B629" s="28"/>
      <c r="C629" s="28"/>
      <c r="D629" s="29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5.5">
      <c r="A630" s="28"/>
      <c r="B630" s="28"/>
      <c r="C630" s="28"/>
      <c r="D630" s="29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5.5">
      <c r="A631" s="28"/>
      <c r="B631" s="28"/>
      <c r="C631" s="28"/>
      <c r="D631" s="29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5.5">
      <c r="A632" s="28"/>
      <c r="B632" s="28"/>
      <c r="C632" s="28"/>
      <c r="D632" s="29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5.5">
      <c r="A633" s="28"/>
      <c r="B633" s="28"/>
      <c r="C633" s="28"/>
      <c r="D633" s="29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5.5">
      <c r="A634" s="28"/>
      <c r="B634" s="28"/>
      <c r="C634" s="28"/>
      <c r="D634" s="29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5.5">
      <c r="A635" s="28"/>
      <c r="B635" s="28"/>
      <c r="C635" s="28"/>
      <c r="D635" s="29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5.5">
      <c r="A636" s="28"/>
      <c r="B636" s="28"/>
      <c r="C636" s="28"/>
      <c r="D636" s="29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5.5">
      <c r="A637" s="28"/>
      <c r="B637" s="28"/>
      <c r="C637" s="28"/>
      <c r="D637" s="29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5.5">
      <c r="A638" s="28"/>
      <c r="B638" s="28"/>
      <c r="C638" s="28"/>
      <c r="D638" s="29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5.5">
      <c r="A639" s="28"/>
      <c r="B639" s="28"/>
      <c r="C639" s="28"/>
      <c r="D639" s="29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5.5">
      <c r="A640" s="28"/>
      <c r="B640" s="28"/>
      <c r="C640" s="28"/>
      <c r="D640" s="29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5.5">
      <c r="A641" s="28"/>
      <c r="B641" s="28"/>
      <c r="C641" s="28"/>
      <c r="D641" s="29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5.5">
      <c r="A642" s="28"/>
      <c r="B642" s="28"/>
      <c r="C642" s="28"/>
      <c r="D642" s="29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5.5">
      <c r="A643" s="28"/>
      <c r="B643" s="28"/>
      <c r="C643" s="28"/>
      <c r="D643" s="29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5.5">
      <c r="A644" s="28"/>
      <c r="B644" s="28"/>
      <c r="C644" s="28"/>
      <c r="D644" s="29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5.5">
      <c r="A645" s="28"/>
      <c r="B645" s="28"/>
      <c r="C645" s="28"/>
      <c r="D645" s="29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5.5">
      <c r="A646" s="28"/>
      <c r="B646" s="28"/>
      <c r="C646" s="28"/>
      <c r="D646" s="29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5.5">
      <c r="A647" s="28"/>
      <c r="B647" s="28"/>
      <c r="C647" s="28"/>
      <c r="D647" s="29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5.5">
      <c r="A648" s="28"/>
      <c r="B648" s="28"/>
      <c r="C648" s="28"/>
      <c r="D648" s="29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5.5">
      <c r="A649" s="28"/>
      <c r="B649" s="28"/>
      <c r="C649" s="28"/>
      <c r="D649" s="29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5.5">
      <c r="A650" s="28"/>
      <c r="B650" s="28"/>
      <c r="C650" s="28"/>
      <c r="D650" s="29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5.5">
      <c r="A651" s="28"/>
      <c r="B651" s="28"/>
      <c r="C651" s="28"/>
      <c r="D651" s="29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5.5">
      <c r="A652" s="28"/>
      <c r="B652" s="28"/>
      <c r="C652" s="28"/>
      <c r="D652" s="29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5.5">
      <c r="A653" s="28"/>
      <c r="B653" s="28"/>
      <c r="C653" s="28"/>
      <c r="D653" s="29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5.5">
      <c r="A654" s="28"/>
      <c r="B654" s="28"/>
      <c r="C654" s="28"/>
      <c r="D654" s="29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5.5">
      <c r="A655" s="28"/>
      <c r="B655" s="28"/>
      <c r="C655" s="28"/>
      <c r="D655" s="29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5.5">
      <c r="A656" s="28"/>
      <c r="B656" s="28"/>
      <c r="C656" s="28"/>
      <c r="D656" s="29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5.5">
      <c r="A657" s="28"/>
      <c r="B657" s="28"/>
      <c r="C657" s="28"/>
      <c r="D657" s="29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5.5">
      <c r="A658" s="28"/>
      <c r="B658" s="28"/>
      <c r="C658" s="28"/>
      <c r="D658" s="29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5.5">
      <c r="A659" s="28"/>
      <c r="B659" s="28"/>
      <c r="C659" s="28"/>
      <c r="D659" s="29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5.5">
      <c r="A660" s="28"/>
      <c r="B660" s="28"/>
      <c r="C660" s="28"/>
      <c r="D660" s="29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5.5">
      <c r="A661" s="28"/>
      <c r="B661" s="28"/>
      <c r="C661" s="28"/>
      <c r="D661" s="29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5.5">
      <c r="A662" s="28"/>
      <c r="B662" s="28"/>
      <c r="C662" s="28"/>
      <c r="D662" s="29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5.5">
      <c r="A663" s="28"/>
      <c r="B663" s="28"/>
      <c r="C663" s="28"/>
      <c r="D663" s="29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5.5">
      <c r="A664" s="28"/>
      <c r="B664" s="28"/>
      <c r="C664" s="28"/>
      <c r="D664" s="29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5.5">
      <c r="A665" s="28"/>
      <c r="B665" s="28"/>
      <c r="C665" s="28"/>
      <c r="D665" s="29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5.5">
      <c r="A666" s="28"/>
      <c r="B666" s="28"/>
      <c r="C666" s="28"/>
      <c r="D666" s="29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5.5">
      <c r="A667" s="28"/>
      <c r="B667" s="28"/>
      <c r="C667" s="28"/>
      <c r="D667" s="29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5.5">
      <c r="A668" s="28"/>
      <c r="B668" s="28"/>
      <c r="C668" s="28"/>
      <c r="D668" s="29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5.5">
      <c r="A669" s="28"/>
      <c r="B669" s="28"/>
      <c r="C669" s="28"/>
      <c r="D669" s="29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5.5">
      <c r="A670" s="28"/>
      <c r="B670" s="28"/>
      <c r="C670" s="28"/>
      <c r="D670" s="29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5.5">
      <c r="A671" s="28"/>
      <c r="B671" s="28"/>
      <c r="C671" s="28"/>
      <c r="D671" s="29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5.5">
      <c r="A672" s="28"/>
      <c r="B672" s="28"/>
      <c r="C672" s="28"/>
      <c r="D672" s="29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5.5">
      <c r="A673" s="28"/>
      <c r="B673" s="28"/>
      <c r="C673" s="28"/>
      <c r="D673" s="29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5.5">
      <c r="A674" s="28"/>
      <c r="B674" s="28"/>
      <c r="C674" s="28"/>
      <c r="D674" s="29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5.5">
      <c r="A675" s="28"/>
      <c r="B675" s="28"/>
      <c r="C675" s="28"/>
      <c r="D675" s="29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5.5">
      <c r="A676" s="28"/>
      <c r="B676" s="28"/>
      <c r="C676" s="28"/>
      <c r="D676" s="29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5.5">
      <c r="A677" s="28"/>
      <c r="B677" s="28"/>
      <c r="C677" s="28"/>
      <c r="D677" s="29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5.5">
      <c r="A678" s="28"/>
      <c r="B678" s="28"/>
      <c r="C678" s="28"/>
      <c r="D678" s="29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5.5">
      <c r="A679" s="28"/>
      <c r="B679" s="28"/>
      <c r="C679" s="28"/>
      <c r="D679" s="29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5.5">
      <c r="A680" s="28"/>
      <c r="B680" s="28"/>
      <c r="C680" s="28"/>
      <c r="D680" s="29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5.5">
      <c r="A681" s="28"/>
      <c r="B681" s="28"/>
      <c r="C681" s="28"/>
      <c r="D681" s="29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5.5">
      <c r="A682" s="28"/>
      <c r="B682" s="28"/>
      <c r="C682" s="28"/>
      <c r="D682" s="29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5.5">
      <c r="A683" s="28"/>
      <c r="B683" s="28"/>
      <c r="C683" s="28"/>
      <c r="D683" s="29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5.5">
      <c r="A684" s="28"/>
      <c r="B684" s="28"/>
      <c r="C684" s="28"/>
      <c r="D684" s="29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5.5">
      <c r="A685" s="28"/>
      <c r="B685" s="28"/>
      <c r="C685" s="28"/>
      <c r="D685" s="29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5.5">
      <c r="A686" s="28"/>
      <c r="B686" s="28"/>
      <c r="C686" s="28"/>
      <c r="D686" s="29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5.5">
      <c r="A687" s="28"/>
      <c r="B687" s="28"/>
      <c r="C687" s="28"/>
      <c r="D687" s="29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5.5">
      <c r="A688" s="28"/>
      <c r="B688" s="28"/>
      <c r="C688" s="28"/>
      <c r="D688" s="29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5.5">
      <c r="A689" s="28"/>
      <c r="B689" s="28"/>
      <c r="C689" s="28"/>
      <c r="D689" s="29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5.5">
      <c r="A690" s="28"/>
      <c r="B690" s="28"/>
      <c r="C690" s="28"/>
      <c r="D690" s="29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5.5">
      <c r="A691" s="28"/>
      <c r="B691" s="28"/>
      <c r="C691" s="28"/>
      <c r="D691" s="29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5.5">
      <c r="A692" s="28"/>
      <c r="B692" s="28"/>
      <c r="C692" s="28"/>
      <c r="D692" s="29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5.5">
      <c r="A693" s="28"/>
      <c r="B693" s="28"/>
      <c r="C693" s="28"/>
      <c r="D693" s="29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5.5">
      <c r="A694" s="28"/>
      <c r="B694" s="28"/>
      <c r="C694" s="28"/>
      <c r="D694" s="29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5.5">
      <c r="A695" s="28"/>
      <c r="B695" s="28"/>
      <c r="C695" s="28"/>
      <c r="D695" s="29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5.5">
      <c r="A696" s="28"/>
      <c r="B696" s="28"/>
      <c r="C696" s="28"/>
      <c r="D696" s="29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5.5">
      <c r="A697" s="28"/>
      <c r="B697" s="28"/>
      <c r="C697" s="28"/>
      <c r="D697" s="29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5.5">
      <c r="A698" s="28"/>
      <c r="B698" s="28"/>
      <c r="C698" s="28"/>
      <c r="D698" s="29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5.5">
      <c r="A699" s="28"/>
      <c r="B699" s="28"/>
      <c r="C699" s="28"/>
      <c r="D699" s="29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5.5">
      <c r="A700" s="28"/>
      <c r="B700" s="28"/>
      <c r="C700" s="28"/>
      <c r="D700" s="29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5.5">
      <c r="A701" s="28"/>
      <c r="B701" s="28"/>
      <c r="C701" s="28"/>
      <c r="D701" s="29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5.5">
      <c r="A702" s="28"/>
      <c r="B702" s="28"/>
      <c r="C702" s="28"/>
      <c r="D702" s="29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5.5">
      <c r="A703" s="28"/>
      <c r="B703" s="28"/>
      <c r="C703" s="28"/>
      <c r="D703" s="29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5.5">
      <c r="A704" s="28"/>
      <c r="B704" s="28"/>
      <c r="C704" s="28"/>
      <c r="D704" s="29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5.5">
      <c r="A705" s="28"/>
      <c r="B705" s="28"/>
      <c r="C705" s="28"/>
      <c r="D705" s="29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5.5">
      <c r="A706" s="28"/>
      <c r="B706" s="28"/>
      <c r="C706" s="28"/>
      <c r="D706" s="29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5.5">
      <c r="A707" s="28"/>
      <c r="B707" s="28"/>
      <c r="C707" s="28"/>
      <c r="D707" s="29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5.5">
      <c r="A708" s="28"/>
      <c r="B708" s="28"/>
      <c r="C708" s="28"/>
      <c r="D708" s="29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5.5">
      <c r="A709" s="28"/>
      <c r="B709" s="28"/>
      <c r="C709" s="28"/>
      <c r="D709" s="29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5.5">
      <c r="A710" s="28"/>
      <c r="B710" s="28"/>
      <c r="C710" s="28"/>
      <c r="D710" s="29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5.5">
      <c r="A711" s="28"/>
      <c r="B711" s="28"/>
      <c r="C711" s="28"/>
      <c r="D711" s="29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5.5">
      <c r="A712" s="28"/>
      <c r="B712" s="28"/>
      <c r="C712" s="28"/>
      <c r="D712" s="29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5.5">
      <c r="A713" s="28"/>
      <c r="B713" s="28"/>
      <c r="C713" s="28"/>
      <c r="D713" s="29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5.5">
      <c r="A714" s="28"/>
      <c r="B714" s="28"/>
      <c r="C714" s="28"/>
      <c r="D714" s="29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5.5">
      <c r="A715" s="28"/>
      <c r="B715" s="28"/>
      <c r="C715" s="28"/>
      <c r="D715" s="29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5.5">
      <c r="A716" s="28"/>
      <c r="B716" s="28"/>
      <c r="C716" s="28"/>
      <c r="D716" s="29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5.5">
      <c r="A717" s="28"/>
      <c r="B717" s="28"/>
      <c r="C717" s="28"/>
      <c r="D717" s="29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5.5">
      <c r="A718" s="28"/>
      <c r="B718" s="28"/>
      <c r="C718" s="28"/>
      <c r="D718" s="29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5.5">
      <c r="A719" s="28"/>
      <c r="B719" s="28"/>
      <c r="C719" s="28"/>
      <c r="D719" s="29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5.5">
      <c r="A720" s="28"/>
      <c r="B720" s="28"/>
      <c r="C720" s="28"/>
      <c r="D720" s="29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5.5">
      <c r="A721" s="28"/>
      <c r="B721" s="28"/>
      <c r="C721" s="28"/>
      <c r="D721" s="29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5.5">
      <c r="A722" s="28"/>
      <c r="B722" s="28"/>
      <c r="C722" s="28"/>
      <c r="D722" s="29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5.5">
      <c r="A723" s="28"/>
      <c r="B723" s="28"/>
      <c r="C723" s="28"/>
      <c r="D723" s="29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5.5">
      <c r="A724" s="28"/>
      <c r="B724" s="28"/>
      <c r="C724" s="28"/>
      <c r="D724" s="29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5.5">
      <c r="A725" s="28"/>
      <c r="B725" s="28"/>
      <c r="C725" s="28"/>
      <c r="D725" s="29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5.5">
      <c r="A726" s="28"/>
      <c r="B726" s="28"/>
      <c r="C726" s="28"/>
      <c r="D726" s="29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5.5">
      <c r="A727" s="28"/>
      <c r="B727" s="28"/>
      <c r="C727" s="28"/>
      <c r="D727" s="29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5.5">
      <c r="A728" s="28"/>
      <c r="B728" s="28"/>
      <c r="C728" s="28"/>
      <c r="D728" s="29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5.5">
      <c r="A729" s="28"/>
      <c r="B729" s="28"/>
      <c r="C729" s="28"/>
      <c r="D729" s="29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5.5">
      <c r="A730" s="28"/>
      <c r="B730" s="28"/>
      <c r="C730" s="28"/>
      <c r="D730" s="29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5.5">
      <c r="A731" s="28"/>
      <c r="B731" s="28"/>
      <c r="C731" s="28"/>
      <c r="D731" s="29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5.5">
      <c r="A732" s="28"/>
      <c r="B732" s="28"/>
      <c r="C732" s="28"/>
      <c r="D732" s="29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5.5">
      <c r="A733" s="28"/>
      <c r="B733" s="28"/>
      <c r="C733" s="28"/>
      <c r="D733" s="29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5.5">
      <c r="A734" s="28"/>
      <c r="B734" s="28"/>
      <c r="C734" s="28"/>
      <c r="D734" s="29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5.5">
      <c r="A735" s="28"/>
      <c r="B735" s="28"/>
      <c r="C735" s="28"/>
      <c r="D735" s="29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5.5">
      <c r="A736" s="28"/>
      <c r="B736" s="28"/>
      <c r="C736" s="28"/>
      <c r="D736" s="29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5.5">
      <c r="A737" s="28"/>
      <c r="B737" s="28"/>
      <c r="C737" s="28"/>
      <c r="D737" s="29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5.5">
      <c r="A738" s="28"/>
      <c r="B738" s="28"/>
      <c r="C738" s="28"/>
      <c r="D738" s="29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5.5">
      <c r="A739" s="28"/>
      <c r="B739" s="28"/>
      <c r="C739" s="28"/>
      <c r="D739" s="29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5.5">
      <c r="A740" s="28"/>
      <c r="B740" s="28"/>
      <c r="C740" s="28"/>
      <c r="D740" s="29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5.5">
      <c r="A741" s="28"/>
      <c r="B741" s="28"/>
      <c r="C741" s="28"/>
      <c r="D741" s="29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5.5">
      <c r="A742" s="28"/>
      <c r="B742" s="28"/>
      <c r="C742" s="28"/>
      <c r="D742" s="29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5.5">
      <c r="A743" s="28"/>
      <c r="B743" s="28"/>
      <c r="C743" s="28"/>
      <c r="D743" s="29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5.5">
      <c r="A744" s="28"/>
      <c r="B744" s="28"/>
      <c r="C744" s="28"/>
      <c r="D744" s="29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5.5">
      <c r="A745" s="28"/>
      <c r="B745" s="28"/>
      <c r="C745" s="28"/>
      <c r="D745" s="29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5.5">
      <c r="A746" s="28"/>
      <c r="B746" s="28"/>
      <c r="C746" s="28"/>
      <c r="D746" s="29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5.5">
      <c r="A747" s="28"/>
      <c r="B747" s="28"/>
      <c r="C747" s="28"/>
      <c r="D747" s="29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5.5">
      <c r="A748" s="28"/>
      <c r="B748" s="28"/>
      <c r="C748" s="28"/>
      <c r="D748" s="29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5.5">
      <c r="A749" s="28"/>
      <c r="B749" s="28"/>
      <c r="C749" s="28"/>
      <c r="D749" s="29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5.5">
      <c r="A750" s="28"/>
      <c r="B750" s="28"/>
      <c r="C750" s="28"/>
      <c r="D750" s="29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5.5">
      <c r="A751" s="28"/>
      <c r="B751" s="28"/>
      <c r="C751" s="28"/>
      <c r="D751" s="29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5.5">
      <c r="A752" s="28"/>
      <c r="B752" s="28"/>
      <c r="C752" s="28"/>
      <c r="D752" s="29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5.5">
      <c r="A753" s="28"/>
      <c r="B753" s="28"/>
      <c r="C753" s="28"/>
      <c r="D753" s="29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5.5">
      <c r="A754" s="28"/>
      <c r="B754" s="28"/>
      <c r="C754" s="28"/>
      <c r="D754" s="29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5.5">
      <c r="A755" s="28"/>
      <c r="B755" s="28"/>
      <c r="C755" s="28"/>
      <c r="D755" s="29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5.5">
      <c r="A756" s="28"/>
      <c r="B756" s="28"/>
      <c r="C756" s="28"/>
      <c r="D756" s="29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5.5">
      <c r="A757" s="28"/>
      <c r="B757" s="28"/>
      <c r="C757" s="28"/>
      <c r="D757" s="29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5.5">
      <c r="A758" s="28"/>
      <c r="B758" s="28"/>
      <c r="C758" s="28"/>
      <c r="D758" s="29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5.5">
      <c r="A759" s="28"/>
      <c r="B759" s="28"/>
      <c r="C759" s="28"/>
      <c r="D759" s="29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5.5">
      <c r="A760" s="28"/>
      <c r="B760" s="28"/>
      <c r="C760" s="28"/>
      <c r="D760" s="29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5.5">
      <c r="A761" s="28"/>
      <c r="B761" s="28"/>
      <c r="C761" s="28"/>
      <c r="D761" s="29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5.5">
      <c r="A762" s="28"/>
      <c r="B762" s="28"/>
      <c r="C762" s="28"/>
      <c r="D762" s="29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5.5">
      <c r="A763" s="28"/>
      <c r="B763" s="28"/>
      <c r="C763" s="28"/>
      <c r="D763" s="29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5.5">
      <c r="A764" s="28"/>
      <c r="B764" s="28"/>
      <c r="C764" s="28"/>
      <c r="D764" s="29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5.5">
      <c r="A765" s="28"/>
      <c r="B765" s="28"/>
      <c r="C765" s="28"/>
      <c r="D765" s="29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5.5">
      <c r="A766" s="28"/>
      <c r="B766" s="28"/>
      <c r="C766" s="28"/>
      <c r="D766" s="29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5.5">
      <c r="A767" s="28"/>
      <c r="B767" s="28"/>
      <c r="C767" s="28"/>
      <c r="D767" s="29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5.5">
      <c r="A768" s="28"/>
      <c r="B768" s="28"/>
      <c r="C768" s="28"/>
      <c r="D768" s="29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5.5">
      <c r="A769" s="28"/>
      <c r="B769" s="28"/>
      <c r="C769" s="28"/>
      <c r="D769" s="29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5.5">
      <c r="A770" s="28"/>
      <c r="B770" s="28"/>
      <c r="C770" s="28"/>
      <c r="D770" s="29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5.5">
      <c r="A771" s="28"/>
      <c r="B771" s="28"/>
      <c r="C771" s="28"/>
      <c r="D771" s="29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5.5">
      <c r="A772" s="28"/>
      <c r="B772" s="28"/>
      <c r="C772" s="28"/>
      <c r="D772" s="29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5.5">
      <c r="A773" s="28"/>
      <c r="B773" s="28"/>
      <c r="C773" s="28"/>
      <c r="D773" s="29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5.5">
      <c r="A774" s="28"/>
      <c r="B774" s="28"/>
      <c r="C774" s="28"/>
      <c r="D774" s="29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5.5">
      <c r="A775" s="28"/>
      <c r="B775" s="28"/>
      <c r="C775" s="28"/>
      <c r="D775" s="29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5.5">
      <c r="A776" s="28"/>
      <c r="B776" s="28"/>
      <c r="C776" s="28"/>
      <c r="D776" s="29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5.5">
      <c r="A777" s="28"/>
      <c r="B777" s="28"/>
      <c r="C777" s="28"/>
      <c r="D777" s="29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5.5">
      <c r="A778" s="28"/>
      <c r="B778" s="28"/>
      <c r="C778" s="28"/>
      <c r="D778" s="29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5.5">
      <c r="A779" s="28"/>
      <c r="B779" s="28"/>
      <c r="C779" s="28"/>
      <c r="D779" s="29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5.5">
      <c r="A780" s="28"/>
      <c r="B780" s="28"/>
      <c r="C780" s="28"/>
      <c r="D780" s="29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5.5">
      <c r="A781" s="28"/>
      <c r="B781" s="28"/>
      <c r="C781" s="28"/>
      <c r="D781" s="29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5.5">
      <c r="A782" s="28"/>
      <c r="B782" s="28"/>
      <c r="C782" s="28"/>
      <c r="D782" s="29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5.5">
      <c r="A783" s="28"/>
      <c r="B783" s="28"/>
      <c r="C783" s="28"/>
      <c r="D783" s="29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5.5">
      <c r="A784" s="28"/>
      <c r="B784" s="28"/>
      <c r="C784" s="28"/>
      <c r="D784" s="29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5.5">
      <c r="A785" s="28"/>
      <c r="B785" s="28"/>
      <c r="C785" s="28"/>
      <c r="D785" s="29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5.5">
      <c r="A786" s="28"/>
      <c r="B786" s="28"/>
      <c r="C786" s="28"/>
      <c r="D786" s="29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5.5">
      <c r="A787" s="28"/>
      <c r="B787" s="28"/>
      <c r="C787" s="28"/>
      <c r="D787" s="29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5.5">
      <c r="A788" s="28"/>
      <c r="B788" s="28"/>
      <c r="C788" s="28"/>
      <c r="D788" s="29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5.5">
      <c r="A789" s="28"/>
      <c r="B789" s="28"/>
      <c r="C789" s="28"/>
      <c r="D789" s="29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5.5">
      <c r="A790" s="28"/>
      <c r="B790" s="28"/>
      <c r="C790" s="28"/>
      <c r="D790" s="29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5.5">
      <c r="A791" s="28"/>
      <c r="B791" s="28"/>
      <c r="C791" s="28"/>
      <c r="D791" s="29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5.5">
      <c r="A792" s="28"/>
      <c r="B792" s="28"/>
      <c r="C792" s="28"/>
      <c r="D792" s="29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5.5">
      <c r="A793" s="28"/>
      <c r="B793" s="28"/>
      <c r="C793" s="28"/>
      <c r="D793" s="29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5.5">
      <c r="A794" s="28"/>
      <c r="B794" s="28"/>
      <c r="C794" s="28"/>
      <c r="D794" s="29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5.5">
      <c r="A795" s="28"/>
      <c r="B795" s="28"/>
      <c r="C795" s="28"/>
      <c r="D795" s="29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5.5">
      <c r="A796" s="28"/>
      <c r="B796" s="28"/>
      <c r="C796" s="28"/>
      <c r="D796" s="29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5.5">
      <c r="A797" s="28"/>
      <c r="B797" s="28"/>
      <c r="C797" s="28"/>
      <c r="D797" s="29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5.5">
      <c r="A798" s="28"/>
      <c r="B798" s="28"/>
      <c r="C798" s="28"/>
      <c r="D798" s="29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5.5">
      <c r="A799" s="28"/>
      <c r="B799" s="28"/>
      <c r="C799" s="28"/>
      <c r="D799" s="29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5.5">
      <c r="A800" s="28"/>
      <c r="B800" s="28"/>
      <c r="C800" s="28"/>
      <c r="D800" s="29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5.5">
      <c r="A801" s="28"/>
      <c r="B801" s="28"/>
      <c r="C801" s="28"/>
      <c r="D801" s="29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5.5">
      <c r="A802" s="28"/>
      <c r="B802" s="28"/>
      <c r="C802" s="28"/>
      <c r="D802" s="29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5.5">
      <c r="A803" s="28"/>
      <c r="B803" s="28"/>
      <c r="C803" s="28"/>
      <c r="D803" s="29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5.5">
      <c r="A804" s="28"/>
      <c r="B804" s="28"/>
      <c r="C804" s="28"/>
      <c r="D804" s="29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5.5">
      <c r="A805" s="28"/>
      <c r="B805" s="28"/>
      <c r="C805" s="28"/>
      <c r="D805" s="29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5.5">
      <c r="A806" s="28"/>
      <c r="B806" s="28"/>
      <c r="C806" s="28"/>
      <c r="D806" s="29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5.5">
      <c r="A807" s="28"/>
      <c r="B807" s="28"/>
      <c r="C807" s="28"/>
      <c r="D807" s="29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5.5">
      <c r="A808" s="28"/>
      <c r="B808" s="28"/>
      <c r="C808" s="28"/>
      <c r="D808" s="29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5.5">
      <c r="A809" s="28"/>
      <c r="B809" s="28"/>
      <c r="C809" s="28"/>
      <c r="D809" s="29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5.5">
      <c r="A810" s="28"/>
      <c r="B810" s="28"/>
      <c r="C810" s="28"/>
      <c r="D810" s="29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5.5">
      <c r="A811" s="28"/>
      <c r="B811" s="28"/>
      <c r="C811" s="28"/>
      <c r="D811" s="29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5.5">
      <c r="A812" s="28"/>
      <c r="B812" s="28"/>
      <c r="C812" s="28"/>
      <c r="D812" s="29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5.5">
      <c r="A813" s="28"/>
      <c r="B813" s="28"/>
      <c r="C813" s="28"/>
      <c r="D813" s="29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5.5">
      <c r="A814" s="28"/>
      <c r="B814" s="28"/>
      <c r="C814" s="28"/>
      <c r="D814" s="29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5.5">
      <c r="A815" s="28"/>
      <c r="B815" s="28"/>
      <c r="C815" s="28"/>
      <c r="D815" s="29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5.5">
      <c r="A816" s="28"/>
      <c r="B816" s="28"/>
      <c r="C816" s="28"/>
      <c r="D816" s="29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5.5">
      <c r="A817" s="28"/>
      <c r="B817" s="28"/>
      <c r="C817" s="28"/>
      <c r="D817" s="29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5.5">
      <c r="A818" s="28"/>
      <c r="B818" s="28"/>
      <c r="C818" s="28"/>
      <c r="D818" s="29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5.5">
      <c r="A819" s="28"/>
      <c r="B819" s="28"/>
      <c r="C819" s="28"/>
      <c r="D819" s="29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5.5">
      <c r="A820" s="28"/>
      <c r="B820" s="28"/>
      <c r="C820" s="28"/>
      <c r="D820" s="29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5.5">
      <c r="A821" s="28"/>
      <c r="B821" s="28"/>
      <c r="C821" s="28"/>
      <c r="D821" s="29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5.5">
      <c r="A822" s="28"/>
      <c r="B822" s="28"/>
      <c r="C822" s="28"/>
      <c r="D822" s="29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5.5">
      <c r="A823" s="28"/>
      <c r="B823" s="28"/>
      <c r="C823" s="28"/>
      <c r="D823" s="29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5.5">
      <c r="A824" s="28"/>
      <c r="B824" s="28"/>
      <c r="C824" s="28"/>
      <c r="D824" s="29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5.5">
      <c r="A825" s="28"/>
      <c r="B825" s="28"/>
      <c r="C825" s="28"/>
      <c r="D825" s="29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5.5">
      <c r="A826" s="28"/>
      <c r="B826" s="28"/>
      <c r="C826" s="28"/>
      <c r="D826" s="29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5.5">
      <c r="A827" s="28"/>
      <c r="B827" s="28"/>
      <c r="C827" s="28"/>
      <c r="D827" s="29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5.5">
      <c r="A828" s="28"/>
      <c r="B828" s="28"/>
      <c r="C828" s="28"/>
      <c r="D828" s="29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5.5">
      <c r="A829" s="28"/>
      <c r="B829" s="28"/>
      <c r="C829" s="28"/>
      <c r="D829" s="29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5.5">
      <c r="A830" s="28"/>
      <c r="B830" s="28"/>
      <c r="C830" s="28"/>
      <c r="D830" s="29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5.5">
      <c r="A831" s="28"/>
      <c r="B831" s="28"/>
      <c r="C831" s="28"/>
      <c r="D831" s="29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5.5">
      <c r="A832" s="28"/>
      <c r="B832" s="28"/>
      <c r="C832" s="28"/>
      <c r="D832" s="29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5.5">
      <c r="A833" s="28"/>
      <c r="B833" s="28"/>
      <c r="C833" s="28"/>
      <c r="D833" s="29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5.5">
      <c r="A834" s="28"/>
      <c r="B834" s="28"/>
      <c r="C834" s="28"/>
      <c r="D834" s="29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5.5">
      <c r="A835" s="28"/>
      <c r="B835" s="28"/>
      <c r="C835" s="28"/>
      <c r="D835" s="29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5.5">
      <c r="A836" s="28"/>
      <c r="B836" s="28"/>
      <c r="C836" s="28"/>
      <c r="D836" s="29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5.5">
      <c r="A837" s="28"/>
      <c r="B837" s="28"/>
      <c r="C837" s="28"/>
      <c r="D837" s="29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5.5">
      <c r="A838" s="28"/>
      <c r="B838" s="28"/>
      <c r="C838" s="28"/>
      <c r="D838" s="29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5.5">
      <c r="A839" s="28"/>
      <c r="B839" s="28"/>
      <c r="C839" s="28"/>
      <c r="D839" s="29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5.5">
      <c r="A840" s="28"/>
      <c r="B840" s="28"/>
      <c r="C840" s="28"/>
      <c r="D840" s="29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5.5">
      <c r="A841" s="28"/>
      <c r="B841" s="28"/>
      <c r="C841" s="28"/>
      <c r="D841" s="29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5.5">
      <c r="A842" s="28"/>
      <c r="B842" s="28"/>
      <c r="C842" s="28"/>
      <c r="D842" s="29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5.5">
      <c r="A843" s="28"/>
      <c r="B843" s="28"/>
      <c r="C843" s="28"/>
      <c r="D843" s="29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5.5">
      <c r="A844" s="28"/>
      <c r="B844" s="28"/>
      <c r="C844" s="28"/>
      <c r="D844" s="29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5.5">
      <c r="A845" s="28"/>
      <c r="B845" s="28"/>
      <c r="C845" s="28"/>
      <c r="D845" s="29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5.5">
      <c r="A846" s="28"/>
      <c r="B846" s="28"/>
      <c r="C846" s="28"/>
      <c r="D846" s="29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5.5">
      <c r="A847" s="28"/>
      <c r="B847" s="28"/>
      <c r="C847" s="28"/>
      <c r="D847" s="29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5.5">
      <c r="A848" s="28"/>
      <c r="B848" s="28"/>
      <c r="C848" s="28"/>
      <c r="D848" s="29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5.5">
      <c r="A849" s="28"/>
      <c r="B849" s="28"/>
      <c r="C849" s="28"/>
      <c r="D849" s="29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5.5">
      <c r="A850" s="28"/>
      <c r="B850" s="28"/>
      <c r="C850" s="28"/>
      <c r="D850" s="29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5.5">
      <c r="A851" s="28"/>
      <c r="B851" s="28"/>
      <c r="C851" s="28"/>
      <c r="D851" s="29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5.5">
      <c r="A852" s="28"/>
      <c r="B852" s="28"/>
      <c r="C852" s="28"/>
      <c r="D852" s="29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5.5">
      <c r="A853" s="28"/>
      <c r="B853" s="28"/>
      <c r="C853" s="28"/>
      <c r="D853" s="29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5.5">
      <c r="A854" s="28"/>
      <c r="B854" s="28"/>
      <c r="C854" s="28"/>
      <c r="D854" s="29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5.5">
      <c r="A855" s="28"/>
      <c r="B855" s="28"/>
      <c r="C855" s="28"/>
      <c r="D855" s="29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5.5">
      <c r="A856" s="28"/>
      <c r="B856" s="28"/>
      <c r="C856" s="28"/>
      <c r="D856" s="29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5.5">
      <c r="A857" s="28"/>
      <c r="B857" s="28"/>
      <c r="C857" s="28"/>
      <c r="D857" s="29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5.5">
      <c r="A858" s="28"/>
      <c r="B858" s="28"/>
      <c r="C858" s="28"/>
      <c r="D858" s="29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5.5">
      <c r="A859" s="28"/>
      <c r="B859" s="28"/>
      <c r="C859" s="28"/>
      <c r="D859" s="29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5.5">
      <c r="A860" s="28"/>
      <c r="B860" s="28"/>
      <c r="C860" s="28"/>
      <c r="D860" s="29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5.5">
      <c r="A861" s="28"/>
      <c r="B861" s="28"/>
      <c r="C861" s="28"/>
      <c r="D861" s="29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5.5">
      <c r="A862" s="28"/>
      <c r="B862" s="28"/>
      <c r="C862" s="28"/>
      <c r="D862" s="29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5.5">
      <c r="A863" s="28"/>
      <c r="B863" s="28"/>
      <c r="C863" s="28"/>
      <c r="D863" s="29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5.5">
      <c r="A864" s="28"/>
      <c r="B864" s="28"/>
      <c r="C864" s="28"/>
      <c r="D864" s="29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5.5">
      <c r="A865" s="28"/>
      <c r="B865" s="28"/>
      <c r="C865" s="28"/>
      <c r="D865" s="29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5.5">
      <c r="A866" s="28"/>
      <c r="B866" s="28"/>
      <c r="C866" s="28"/>
      <c r="D866" s="29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5.5">
      <c r="A867" s="28"/>
      <c r="B867" s="28"/>
      <c r="C867" s="28"/>
      <c r="D867" s="29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5.5">
      <c r="A868" s="28"/>
      <c r="B868" s="28"/>
      <c r="C868" s="28"/>
      <c r="D868" s="29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5.5">
      <c r="A869" s="28"/>
      <c r="B869" s="28"/>
      <c r="C869" s="28"/>
      <c r="D869" s="29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ht="15.5">
      <c r="A870" s="28"/>
      <c r="B870" s="28"/>
      <c r="C870" s="28"/>
      <c r="D870" s="29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ht="15.5">
      <c r="A871" s="28"/>
      <c r="B871" s="28"/>
      <c r="C871" s="28"/>
      <c r="D871" s="29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ht="15.5">
      <c r="A872" s="28"/>
      <c r="B872" s="28"/>
      <c r="C872" s="28"/>
      <c r="D872" s="29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ht="15.5">
      <c r="A873" s="28"/>
      <c r="B873" s="28"/>
      <c r="C873" s="28"/>
      <c r="D873" s="29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ht="15.5">
      <c r="A874" s="28"/>
      <c r="B874" s="28"/>
      <c r="C874" s="28"/>
      <c r="D874" s="29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ht="15.5">
      <c r="A875" s="28"/>
      <c r="B875" s="28"/>
      <c r="C875" s="28"/>
      <c r="D875" s="29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ht="15.5">
      <c r="A876" s="28"/>
      <c r="B876" s="28"/>
      <c r="C876" s="28"/>
      <c r="D876" s="29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ht="15.5">
      <c r="A877" s="28"/>
      <c r="B877" s="28"/>
      <c r="C877" s="28"/>
      <c r="D877" s="29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ht="15.5">
      <c r="A878" s="28"/>
      <c r="B878" s="28"/>
      <c r="C878" s="28"/>
      <c r="D878" s="29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ht="15.5">
      <c r="A879" s="28"/>
      <c r="B879" s="28"/>
      <c r="C879" s="28"/>
      <c r="D879" s="29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ht="15.5">
      <c r="A880" s="28"/>
      <c r="B880" s="28"/>
      <c r="C880" s="28"/>
      <c r="D880" s="29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ht="15.5">
      <c r="A881" s="28"/>
      <c r="B881" s="28"/>
      <c r="C881" s="28"/>
      <c r="D881" s="29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ht="15.5">
      <c r="A882" s="28"/>
      <c r="B882" s="28"/>
      <c r="C882" s="28"/>
      <c r="D882" s="29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ht="15.5">
      <c r="A883" s="28"/>
      <c r="B883" s="28"/>
      <c r="C883" s="28"/>
      <c r="D883" s="29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</row>
    <row r="884" spans="1:24" ht="15.5">
      <c r="A884" s="28"/>
      <c r="B884" s="28"/>
      <c r="C884" s="28"/>
      <c r="D884" s="29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</row>
    <row r="885" spans="1:24" ht="15.5">
      <c r="A885" s="28"/>
      <c r="B885" s="28"/>
      <c r="C885" s="28"/>
      <c r="D885" s="29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</row>
    <row r="886" spans="1:24" ht="15.5">
      <c r="A886" s="28"/>
      <c r="B886" s="28"/>
      <c r="C886" s="28"/>
      <c r="D886" s="29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</row>
    <row r="887" spans="1:24" ht="15.5">
      <c r="A887" s="28"/>
      <c r="B887" s="28"/>
      <c r="C887" s="28"/>
      <c r="D887" s="29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</row>
    <row r="888" spans="1:24" ht="15.5">
      <c r="A888" s="28"/>
      <c r="B888" s="28"/>
      <c r="C888" s="28"/>
      <c r="D888" s="29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</row>
    <row r="889" spans="1:24" ht="15.5">
      <c r="A889" s="28"/>
      <c r="B889" s="28"/>
      <c r="C889" s="28"/>
      <c r="D889" s="29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</row>
    <row r="890" spans="1:24" ht="15.5">
      <c r="A890" s="28"/>
      <c r="B890" s="28"/>
      <c r="C890" s="28"/>
      <c r="D890" s="29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</row>
    <row r="891" spans="1:24" ht="15.5">
      <c r="A891" s="28"/>
      <c r="B891" s="28"/>
      <c r="C891" s="28"/>
      <c r="D891" s="29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</row>
    <row r="892" spans="1:24" ht="15.5">
      <c r="A892" s="28"/>
      <c r="B892" s="28"/>
      <c r="C892" s="28"/>
      <c r="D892" s="29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</row>
  </sheetData>
  <autoFilter ref="A1:K137" xr:uid="{00000000-0009-0000-0000-000004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308A7C154D01409FD04AC8A3377733" ma:contentTypeVersion="6" ma:contentTypeDescription="Create a new document." ma:contentTypeScope="" ma:versionID="8488a8b78d572e4ad8d08a22f2242b2b">
  <xsd:schema xmlns:xsd="http://www.w3.org/2001/XMLSchema" xmlns:xs="http://www.w3.org/2001/XMLSchema" xmlns:p="http://schemas.microsoft.com/office/2006/metadata/properties" xmlns:ns2="eace7045-ae37-4f63-889a-aa69b1b537b4" xmlns:ns3="8a1e3415-d335-4af4-ad3d-aeb77abadb08" targetNamespace="http://schemas.microsoft.com/office/2006/metadata/properties" ma:root="true" ma:fieldsID="a6cf64d5cfd42411b9a1507cc1afacde" ns2:_="" ns3:_="">
    <xsd:import namespace="eace7045-ae37-4f63-889a-aa69b1b537b4"/>
    <xsd:import namespace="8a1e3415-d335-4af4-ad3d-aeb77abad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7045-ae37-4f63-889a-aa69b1b537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e3415-d335-4af4-ad3d-aeb77abad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044B18-C8A3-4227-AE67-38834E6EFB3B}">
  <ds:schemaRefs>
    <ds:schemaRef ds:uri="http://purl.org/dc/terms/"/>
    <ds:schemaRef ds:uri="http://www.w3.org/XML/1998/namespace"/>
    <ds:schemaRef ds:uri="97802b62-308f-4632-b9d2-d4673588538c"/>
    <ds:schemaRef ds:uri="http://schemas.openxmlformats.org/package/2006/metadata/core-properties"/>
    <ds:schemaRef ds:uri="http://schemas.microsoft.com/office/2006/documentManagement/types"/>
    <ds:schemaRef ds:uri="a82f367f-d9c6-4e85-b8c5-82310a573324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23715AB-76FE-47CA-AA46-95ACCBEB6E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6AE2E9-A349-4A6E-89C7-AA06CC9F5F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Twig Grade 6</vt:lpstr>
      <vt:lpstr>Twig Grade 7</vt:lpstr>
      <vt:lpstr>Twig Grade 8</vt:lpstr>
      <vt:lpstr>Twig Grade 9</vt:lpstr>
      <vt:lpstr>Twig Grade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Ciarniello</dc:creator>
  <cp:lastModifiedBy>Maureen Ciarniello</cp:lastModifiedBy>
  <dcterms:created xsi:type="dcterms:W3CDTF">2019-08-28T17:41:03Z</dcterms:created>
  <dcterms:modified xsi:type="dcterms:W3CDTF">2021-05-14T16:55:30Z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0x0101007C308A7C154D01409FD04AC8A3377733</vt:lpwstr>
  </property>
</Properties>
</file>